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damo\Documents\Fee\"/>
    </mc:Choice>
  </mc:AlternateContent>
  <bookViews>
    <workbookView xWindow="0" yWindow="0" windowWidth="12960" windowHeight="10656"/>
  </bookViews>
  <sheets>
    <sheet name="Introduction" sheetId="23" r:id="rId1"/>
    <sheet name="FundIDs" sheetId="24" r:id="rId2"/>
    <sheet name="Suggested Guidance" sheetId="22" r:id="rId3"/>
    <sheet name="Fund of Funds-Underlying" sheetId="31" r:id="rId4"/>
    <sheet name="FeeTransparencyFoF-3.0.1" sheetId="32" r:id="rId5"/>
    <sheet name="Definitions" sheetId="6" r:id="rId6"/>
    <sheet name="Related Party Definition" sheetId="20" r:id="rId7"/>
  </sheets>
  <externalReferences>
    <externalReference r:id="rId8"/>
    <externalReference r:id="rId9"/>
  </externalReferences>
  <definedNames>
    <definedName name="asd">#REF!</definedName>
    <definedName name="CurrencyRange">#REF!</definedName>
    <definedName name="DealSourceRange">#REF!</definedName>
    <definedName name="DivestmentMethodsRange">#REF!</definedName>
    <definedName name="LU_Currencies">[1]_Classifications!$C$472:$C$635</definedName>
    <definedName name="LU_Restriction">[1]_Classifications!$C$794:$C$797</definedName>
    <definedName name="LU_YN">[1]_Classifications!$C$7:$C$8</definedName>
    <definedName name="PeriodRange">#REF!</definedName>
    <definedName name="pr">#REF!</definedName>
    <definedName name="_xlnm.Print_Area" localSheetId="5">Definitions!$B$2:$D$58</definedName>
    <definedName name="_xlnm.Print_Area" localSheetId="3">'Fund of Funds-Underlying'!$B$12:$U$47</definedName>
    <definedName name="_xlnm.Print_Area" localSheetId="6">'Related Party Definition'!$B$1:$D$8</definedName>
    <definedName name="_xlnm.Print_Titles" localSheetId="3">'Fund of Funds-Underlying'!$12:$22</definedName>
    <definedName name="_xlnm.Print_Titles" localSheetId="6">'Related Party Definition'!$4:$5</definedName>
    <definedName name="UIDs_Company">[1]!AEXUIDS_Company[Name]</definedName>
    <definedName name="UIDS_Fund">[1]!AEXUIDS_Fund[Name]</definedName>
    <definedName name="ValuationMethodsRange">#REF!</definedName>
  </definedNames>
  <calcPr calcId="152511"/>
</workbook>
</file>

<file path=xl/calcChain.xml><?xml version="1.0" encoding="utf-8"?>
<calcChain xmlns="http://schemas.openxmlformats.org/spreadsheetml/2006/main">
  <c r="B8" i="20" l="1"/>
  <c r="C57" i="6"/>
  <c r="AH13" i="32"/>
  <c r="AG13" i="32"/>
  <c r="AF13" i="32"/>
  <c r="AE13" i="32"/>
  <c r="AD13" i="32"/>
  <c r="AC13" i="32"/>
  <c r="Z13" i="32"/>
  <c r="U13" i="32"/>
  <c r="T13" i="32"/>
  <c r="S13" i="32"/>
  <c r="R13" i="32"/>
  <c r="Q13" i="32"/>
  <c r="N13" i="32"/>
  <c r="M13" i="32"/>
  <c r="L13" i="32"/>
  <c r="K13" i="32"/>
  <c r="J13" i="32"/>
  <c r="G13" i="32"/>
  <c r="F13" i="32"/>
  <c r="AB13" i="32" s="1"/>
  <c r="E13" i="32"/>
  <c r="AA13" i="32" s="1"/>
  <c r="B13" i="32"/>
  <c r="X13" i="32" s="1"/>
  <c r="AH12" i="32"/>
  <c r="AG12" i="32"/>
  <c r="AF12" i="32"/>
  <c r="AE12" i="32"/>
  <c r="AD12" i="32"/>
  <c r="AC12" i="32"/>
  <c r="Z12" i="32"/>
  <c r="U12" i="32"/>
  <c r="T12" i="32"/>
  <c r="S12" i="32"/>
  <c r="R12" i="32"/>
  <c r="Q12" i="32"/>
  <c r="N12" i="32"/>
  <c r="M12" i="32"/>
  <c r="L12" i="32"/>
  <c r="K12" i="32"/>
  <c r="J12" i="32"/>
  <c r="G12" i="32"/>
  <c r="F12" i="32"/>
  <c r="AB12" i="32" s="1"/>
  <c r="E12" i="32"/>
  <c r="AA12" i="32" s="1"/>
  <c r="B12" i="32"/>
  <c r="X12" i="32" s="1"/>
  <c r="AH11" i="32"/>
  <c r="AG11" i="32"/>
  <c r="AF11" i="32"/>
  <c r="AE11" i="32"/>
  <c r="AD11" i="32"/>
  <c r="AC11" i="32"/>
  <c r="Z11" i="32"/>
  <c r="W11" i="32"/>
  <c r="W12" i="32" s="1"/>
  <c r="W13" i="32" s="1"/>
  <c r="V11" i="32"/>
  <c r="V12" i="32" s="1"/>
  <c r="V13" i="32" s="1"/>
  <c r="U11" i="32"/>
  <c r="T11" i="32"/>
  <c r="S11" i="32"/>
  <c r="R11" i="32"/>
  <c r="Q11" i="32"/>
  <c r="P11" i="32"/>
  <c r="P12" i="32" s="1"/>
  <c r="P13" i="32" s="1"/>
  <c r="O11" i="32"/>
  <c r="O12" i="32" s="1"/>
  <c r="O13" i="32" s="1"/>
  <c r="N11" i="32"/>
  <c r="M11" i="32"/>
  <c r="L11" i="32"/>
  <c r="K11" i="32"/>
  <c r="J11" i="32"/>
  <c r="I11" i="32"/>
  <c r="I12" i="32" s="1"/>
  <c r="I13" i="32" s="1"/>
  <c r="H11" i="32"/>
  <c r="H12" i="32" s="1"/>
  <c r="H13" i="32" s="1"/>
  <c r="G11" i="32"/>
  <c r="F11" i="32"/>
  <c r="AB11" i="32" s="1"/>
  <c r="E11" i="32"/>
  <c r="AA11" i="32" s="1"/>
  <c r="B11" i="32"/>
  <c r="X11" i="32" s="1"/>
  <c r="K6" i="32"/>
  <c r="G6" i="32"/>
  <c r="E6" i="32"/>
  <c r="F6" i="32" s="1"/>
  <c r="B6" i="32"/>
  <c r="U512" i="31"/>
  <c r="T512" i="31"/>
  <c r="S512" i="31"/>
  <c r="R512" i="31"/>
  <c r="Q512" i="31"/>
  <c r="P512" i="31"/>
  <c r="O512" i="31"/>
  <c r="N512" i="31"/>
  <c r="M512" i="31"/>
  <c r="L512" i="31"/>
  <c r="K512" i="31"/>
  <c r="J512" i="31"/>
  <c r="I512" i="31"/>
  <c r="H512" i="31"/>
  <c r="G512" i="31"/>
  <c r="B24" i="3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D17" i="31"/>
  <c r="N6" i="32" s="1"/>
  <c r="D16" i="31"/>
  <c r="J6" i="32" s="1"/>
  <c r="D14" i="31"/>
  <c r="D4" i="31" s="1"/>
  <c r="H6" i="32" s="1"/>
  <c r="I6" i="32" s="1"/>
  <c r="N12" i="31"/>
  <c r="D5" i="31"/>
  <c r="D6" i="32" s="1"/>
  <c r="C11" i="32" l="1"/>
  <c r="Y11" i="32" s="1"/>
  <c r="C12" i="32"/>
  <c r="Y12" i="32" s="1"/>
  <c r="C13" i="32"/>
  <c r="Y13" i="32" s="1"/>
</calcChain>
</file>

<file path=xl/comments1.xml><?xml version="1.0" encoding="utf-8"?>
<comments xmlns="http://schemas.openxmlformats.org/spreadsheetml/2006/main">
  <authors>
    <author>frontbuild</author>
  </authors>
  <commentList>
    <comment ref="B5" authorId="0" shapeId="0">
      <text>
        <r>
          <rPr>
            <sz val="10"/>
            <rFont val="Arial"/>
            <family val="2"/>
          </rPr>
          <t>This is the date the report is produced</t>
        </r>
      </text>
    </comment>
    <comment ref="D5" authorId="0" shapeId="0">
      <text>
        <r>
          <rPr>
            <sz val="10"/>
            <rFont val="Arial"/>
            <family val="2"/>
          </rPr>
          <t>ISO 4217 table (i.e. USD, CAD, EUR)</t>
        </r>
      </text>
    </comment>
    <comment ref="E5" authorId="0" shapeId="0">
      <text>
        <r>
          <rPr>
            <sz val="10"/>
            <rFont val="Arial"/>
            <family val="2"/>
          </rPr>
          <t>Top level fund name / grouping (ie Atlantic 3 consists of Atlantic 3 AIV 1, Blocker 2 etc
This maps to the Name Server Fund Name (Legal Entity)</t>
        </r>
      </text>
    </comment>
    <comment ref="F5" authorId="0" shapeId="0">
      <text>
        <r>
          <rPr>
            <sz val="10"/>
            <rFont val="Arial"/>
            <family val="2"/>
          </rPr>
          <t>MasterFund identifier
This maps to the Name Server FundUID</t>
        </r>
      </text>
    </comment>
    <comment ref="G5" authorId="0" shapeId="0">
      <text>
        <r>
          <rPr>
            <sz val="10"/>
            <rFont val="Arial"/>
            <family val="2"/>
          </rPr>
          <t>This is the total commitment to the Master Fund (excluding co-invest)</t>
        </r>
      </text>
    </comment>
    <comment ref="H5" authorId="0" shapeId="0">
      <text>
        <r>
          <rPr>
            <sz val="10"/>
            <rFont val="Arial"/>
            <family val="2"/>
          </rPr>
          <t>This identifies the entity for the amounts reported in the domain. FundName can be the same as Master Fund or be a component of it) 
This maps to the Name Server Fund Name (Legal Entity)</t>
        </r>
      </text>
    </comment>
    <comment ref="I5" authorId="0" shapeId="0">
      <text>
        <r>
          <rPr>
            <sz val="10"/>
            <rFont val="Arial"/>
            <family val="2"/>
          </rPr>
          <t>Fund Unique ID (from the Name server)
This maps to the Name Server FundUID</t>
        </r>
      </text>
    </comment>
    <comment ref="J5" authorId="0" shapeId="0">
      <text>
        <r>
          <rPr>
            <sz val="10"/>
            <rFont val="Arial"/>
            <family val="2"/>
          </rPr>
          <t>This is the total commitment to the FundName (excluding co-invest)</t>
        </r>
      </text>
    </comment>
    <comment ref="K5" authorId="0" shapeId="0">
      <text>
        <r>
          <rPr>
            <sz val="10"/>
            <rFont val="Arial"/>
            <family val="2"/>
          </rPr>
          <t>Investor full name</t>
        </r>
      </text>
    </comment>
    <comment ref="L5" authorId="0" shapeId="0">
      <text>
        <r>
          <rPr>
            <sz val="10"/>
            <rFont val="Arial"/>
            <family val="2"/>
          </rPr>
          <t>Investor Reference</t>
        </r>
      </text>
    </comment>
    <comment ref="M5" authorId="0" shapeId="0">
      <text>
        <r>
          <rPr>
            <sz val="10"/>
            <rFont val="Arial"/>
            <family val="2"/>
          </rPr>
          <t>list(InvestorType) (INVESTOR, LP, GP, FUND)</t>
        </r>
      </text>
    </comment>
    <comment ref="N5" authorId="0" shapeId="0">
      <text>
        <r>
          <rPr>
            <sz val="10"/>
            <rFont val="Arial"/>
            <family val="2"/>
          </rPr>
          <t>Total Commitment for Investor</t>
        </r>
      </text>
    </comment>
    <comment ref="B10" authorId="0" shapeId="0">
      <text>
        <r>
          <rPr>
            <sz val="10"/>
            <rFont val="Arial"/>
            <family val="2"/>
          </rPr>
          <t>Full name of Investee (Company or Fund depending type of investment). This is the name of the underlying operating company for an investment (or instrument name for a traded instrument).
This maps to the Name Server for either Fund Name (Legal Entity) or Company Name (Legal Entity), depending in the investment structure.</t>
        </r>
      </text>
    </comment>
    <comment ref="C10" authorId="0" shapeId="0">
      <text>
        <r>
          <rPr>
            <sz val="10"/>
            <rFont val="Arial"/>
            <family val="2"/>
          </rPr>
          <t>Unique ID for Investee FundUID or CompanyUID
This maps to the Name Server for either FundUID or CompanyUID, depending in the investment structure.</t>
        </r>
      </text>
    </comment>
    <comment ref="D10" authorId="0" shapeId="0">
      <text>
        <r>
          <rPr>
            <sz val="10"/>
            <rFont val="Arial"/>
            <family val="2"/>
          </rPr>
          <t>Type of investee  (Company or Fund depending type of investment): FUND, COMPANY, INSTRUMENT</t>
        </r>
      </text>
    </comment>
    <comment ref="E10" authorId="0" shapeId="0">
      <text>
        <r>
          <rPr>
            <sz val="10"/>
            <rFont val="Arial"/>
            <family val="2"/>
          </rPr>
          <t>Commitment 
Amount</t>
        </r>
      </text>
    </comment>
    <comment ref="F10" authorId="0" shapeId="0">
      <text>
        <r>
          <rPr>
            <sz val="10"/>
            <rFont val="Arial"/>
            <family val="2"/>
          </rPr>
          <t>Vintage</t>
        </r>
      </text>
    </comment>
    <comment ref="G10" authorId="0" shapeId="0">
      <text>
        <r>
          <rPr>
            <sz val="10"/>
            <rFont val="Arial"/>
            <family val="2"/>
          </rPr>
          <t>Currency ISO 4217 table</t>
        </r>
      </text>
    </comment>
    <comment ref="J10" authorId="0" shapeId="0">
      <text>
        <r>
          <rPr>
            <sz val="10"/>
            <rFont val="Arial"/>
            <family val="2"/>
          </rPr>
          <t>Management Fees Gross of Offsets, Waivers &amp; Rebates
Paid is POSITIVE
Refund is NEGATIVE</t>
        </r>
      </text>
    </comment>
    <comment ref="K10" authorId="0" shapeId="0">
      <text>
        <r>
          <rPr>
            <sz val="10"/>
            <rFont val="Arial"/>
            <family val="2"/>
          </rPr>
          <t>Management Fees  Net of Offsets, Waivers &amp; Rebates
Paid is POSITIVE
Refund is NEGATIVE</t>
        </r>
      </text>
    </comment>
    <comment ref="L10" authorId="0" shapeId="0">
      <text>
        <r>
          <rPr>
            <sz val="10"/>
            <rFont val="Arial"/>
            <family val="2"/>
          </rPr>
          <t>Partnership Expenses Total 
Paid is POSITIVE
Refund is NEGATIVE</t>
        </r>
      </text>
    </comment>
    <comment ref="M10" authorId="0" shapeId="0">
      <text>
        <r>
          <rPr>
            <sz val="10"/>
            <rFont val="Arial"/>
            <family val="2"/>
          </rPr>
          <t>Incentive Allocation Paid
Paid is POSITIVE
Refund is NEGATIVE</t>
        </r>
      </text>
    </comment>
    <comment ref="N10" authorId="0" shapeId="0">
      <text>
        <r>
          <rPr>
            <sz val="10"/>
            <rFont val="Arial"/>
            <family val="2"/>
          </rPr>
          <t>Incentive Allocation Periodic Change in Accrued
Paid is INCREASE
Refund is DECREASE</t>
        </r>
      </text>
    </comment>
    <comment ref="Q10" authorId="0" shapeId="0">
      <text>
        <r>
          <rPr>
            <sz val="10"/>
            <rFont val="Arial"/>
            <family val="2"/>
          </rPr>
          <t>Management Fees Gross of Offsets, Waivers &amp; Rebates
Paid is POSITIVE
Refund is NEGATIVE</t>
        </r>
      </text>
    </comment>
    <comment ref="R10" authorId="0" shapeId="0">
      <text>
        <r>
          <rPr>
            <sz val="10"/>
            <rFont val="Arial"/>
            <family val="2"/>
          </rPr>
          <t>Management Fees  Net of Offsets, Waivers &amp; Rebates
Paid is POSITIVE
Refund is NEGATIVE</t>
        </r>
      </text>
    </comment>
    <comment ref="S10" authorId="0" shapeId="0">
      <text>
        <r>
          <rPr>
            <sz val="10"/>
            <rFont val="Arial"/>
            <family val="2"/>
          </rPr>
          <t>Partnership Expenses Total 
Paid is POSITIVE
Refund is NEGATIVE</t>
        </r>
      </text>
    </comment>
    <comment ref="T10" authorId="0" shapeId="0">
      <text>
        <r>
          <rPr>
            <sz val="10"/>
            <rFont val="Arial"/>
            <family val="2"/>
          </rPr>
          <t>Incentive Allocation Paid
Paid is POSITIVE
Refund is NEGATIVE</t>
        </r>
      </text>
    </comment>
    <comment ref="U10" authorId="0" shapeId="0">
      <text>
        <r>
          <rPr>
            <sz val="10"/>
            <rFont val="Arial"/>
            <family val="2"/>
          </rPr>
          <t>Incentive Allocation Periodic Change in Accrued
Paid is POSITIVE
Refund is NEGATIVE</t>
        </r>
      </text>
    </comment>
    <comment ref="X10" authorId="0" shapeId="0">
      <text>
        <r>
          <rPr>
            <sz val="10"/>
            <rFont val="Arial"/>
            <family val="2"/>
          </rPr>
          <t>Full name of Investee (Company or Fund depending type of investment). This is the name of the underlying operating company for an investment (or instrument name for a traded instrument).
This maps to the Name Server for either Fund Name (Legal Entity) or Company Name (Legal Entity), depending in the investment structure.</t>
        </r>
      </text>
    </comment>
    <comment ref="Y10" authorId="0" shapeId="0">
      <text>
        <r>
          <rPr>
            <sz val="10"/>
            <rFont val="Arial"/>
            <family val="2"/>
          </rPr>
          <t>Unique ID for Investee FundUID or CompanyUID
This maps to the Name Server for either FundUID or CompanyUID, depending in the investment structure.</t>
        </r>
      </text>
    </comment>
    <comment ref="Z10" authorId="0" shapeId="0">
      <text>
        <r>
          <rPr>
            <sz val="10"/>
            <rFont val="Arial"/>
            <family val="2"/>
          </rPr>
          <t>Type of investee  (Company or Fund depending type of investment): FUND, COMPANY, INSTRUMENT</t>
        </r>
      </text>
    </comment>
    <comment ref="AA10" authorId="0" shapeId="0">
      <text>
        <r>
          <rPr>
            <sz val="10"/>
            <rFont val="Arial"/>
            <family val="2"/>
          </rPr>
          <t>Commitment 
Amount</t>
        </r>
      </text>
    </comment>
    <comment ref="AB10" authorId="0" shapeId="0">
      <text>
        <r>
          <rPr>
            <sz val="10"/>
            <rFont val="Arial"/>
            <family val="2"/>
          </rPr>
          <t>Vintage</t>
        </r>
      </text>
    </comment>
    <comment ref="AC10" authorId="0" shapeId="0">
      <text>
        <r>
          <rPr>
            <sz val="10"/>
            <rFont val="Arial"/>
            <family val="2"/>
          </rPr>
          <t>Currency ISO 4217 table</t>
        </r>
      </text>
    </comment>
    <comment ref="AD10" authorId="0" shapeId="0">
      <text>
        <r>
          <rPr>
            <sz val="10"/>
            <rFont val="Arial"/>
            <family val="2"/>
          </rPr>
          <t>Management Fees Gross of Offsets, Waivers &amp; Rebates
Paid is POSITIVE
Refund is NEGATIVE</t>
        </r>
      </text>
    </comment>
    <comment ref="AE10" authorId="0" shapeId="0">
      <text>
        <r>
          <rPr>
            <sz val="10"/>
            <rFont val="Arial"/>
            <family val="2"/>
          </rPr>
          <t>Management Fees  Net of Offsets, Waivers &amp; Rebates
Paid is POSITIVE
Refund is NEGATIVE</t>
        </r>
      </text>
    </comment>
    <comment ref="AF10" authorId="0" shapeId="0">
      <text>
        <r>
          <rPr>
            <sz val="10"/>
            <rFont val="Arial"/>
            <family val="2"/>
          </rPr>
          <t>Partnership Expenses Total 
Paid is POSITIVE
Refund is NEGATIVE</t>
        </r>
      </text>
    </comment>
    <comment ref="AG10" authorId="0" shapeId="0">
      <text>
        <r>
          <rPr>
            <sz val="10"/>
            <rFont val="Arial"/>
            <family val="2"/>
          </rPr>
          <t>Incentive Allocation Paid
Paid is POSITIVE
Refund is NEGATIVE</t>
        </r>
      </text>
    </comment>
    <comment ref="AH10" authorId="0" shapeId="0">
      <text>
        <r>
          <rPr>
            <sz val="10"/>
            <rFont val="Arial"/>
            <family val="2"/>
          </rPr>
          <t>Incentive Allocation Periodic Change in Accrued
Paid is POSITIVE
Refund is NEGATIVE</t>
        </r>
      </text>
    </comment>
    <comment ref="B18" authorId="0" shapeId="0">
      <text>
        <r>
          <rPr>
            <sz val="10"/>
            <rFont val="Arial"/>
            <family val="2"/>
          </rPr>
          <t>Footnote attached to Capital Account</t>
        </r>
      </text>
    </comment>
  </commentList>
</comments>
</file>

<file path=xl/sharedStrings.xml><?xml version="1.0" encoding="utf-8"?>
<sst xmlns="http://schemas.openxmlformats.org/spreadsheetml/2006/main" count="384" uniqueCount="305">
  <si>
    <t>Overview</t>
  </si>
  <si>
    <t xml:space="preserve">The ILPA Fee Reporting Template (the “Template”) was developed to promote more uniform reporting practices in the private equity industry. It is one component of the ILPA's Fee Transparency Initiative (the “Initiative”), a broad-based effort to establish more robust and consistent standards for fee reporting and compliance among investors, fund managers and their advisors. The Initiative is comprised of senior investment and reporting professionals from a cross-section of investor institutions and advisors. </t>
  </si>
  <si>
    <t>The Template (version 1.0), which details all monies paid to the fund manager, affiliates and third parties, is the first deliverable of the Initiative. The Template reflects feedback from more than 120 individuals and organizations, including nearly 50 global LP groups, and 25 General Partner organizations (GPs), as well as numerous industry trade bodies and a number of leading consultants, advisors, fund administrators and accountants.</t>
  </si>
  <si>
    <t>Template Goals</t>
  </si>
  <si>
    <t>The Template is organized into two sections (A &amp; B). Each section has a discrete goal, providing LPs with:</t>
  </si>
  <si>
    <t>A.  The ability to monitor, aggregate and analyze their direct costs of participating in a given private equity fund (a “Fund”). These values are presented within the framework of a typical partners’ capital account statement, providing valuable context to the reported fees.</t>
  </si>
  <si>
    <t>B.  A summary of the GP’s sources of economics regarding the Fund and the investments made by the Fund (incl. reimbursements &amp; any fees not subject to offset).</t>
  </si>
  <si>
    <t>Template Guidance</t>
  </si>
  <si>
    <t>Through dozens of interactions with the GP &amp; LP communities during the consultation phase of the Template, the ILPA learned about several complex issues that should be considered by all stakeholders when populating and analyzing the content in the Template. The guidance below is intended to communicate the expectations and necessary background to allow LPs and GPs to determine how both parties can utilize the Template most effectively.</t>
  </si>
  <si>
    <t>This guidance assumes that every LP and GP has unique needs and resources. To accommodate this diversity, the responsibility for determining how the Template can be used to support their needs lies with individual LPs and their managers. The ILPA recommends that LPs and GPs should carefully consider the following when deciding how the Template is to be utilized within a GP’s periodic disclosure package.</t>
  </si>
  <si>
    <t xml:space="preserve"> I.      Frequency &amp; Implementation</t>
  </si>
  <si>
    <t xml:space="preserve">This Template is designed to be supplemental to a Fund’s standard financial disclosures. The ILPA recommends that the Template is provided on a quarterly basis within a reasonable timeframe after the release of standard reports. The Template is not intended to be a substitute for any other reports, including capital call and distribution notices. </t>
  </si>
  <si>
    <t>The content should be provided in Excel or digital (e.g., XML) format or similar, that allows for aggregation and analysis of information.  To maximize the usefulness of the data being presented, PDF format is not recommended.</t>
  </si>
  <si>
    <t>During the initial adoption period, LPs should adjust their adoption/frequency/lagging expectations, to accommodate for the necessary changes to GPs’ processes, technology, and resources to meet the demands of mass-producing the customized Template for each of their LPs. This transition is expected to take up to one year or more for GPs to adapt their processes, depending on the size, complexity and infrastructure of each firm’s operations.</t>
  </si>
  <si>
    <t xml:space="preserve">Additionally, LPs should be aware that select fields within the Template, particularly in Section A.3 (“Miscellaneous”), may be more difficult for GPs to produce. Feedback from numerous GPs suggests that the data in Section A.3 is neither customarily tracked in most GP systems, nor easily derived from existing ledger entries. LPs should moderate their expectations for the timely reporting of information for these fields accordingly. For the avoidance of doubt, it is anticipated that GPs will modify their processes to allow for the regular reporting of this data in future. </t>
  </si>
  <si>
    <t>When contemplating the desired timeline for full implementation of the Template into reporting processes, LPs are reminded that many (if not all) of the fees charged to portfolio investments are tracked in a separate ledger (and software) from the fund’s accounts. It will likely require meaningful revisions to GP reporting procedures, and ultimately entailing a manual process, to aggregate information from multiple ledgers into a single report.</t>
  </si>
  <si>
    <t>The Template is intended only to be applied on a prospective basis to future funds, and where feasible to reporting on current vintages.  The ILPA advises against requiring GPs to retroactively report the full breadth of the information within the Template for older funds.</t>
  </si>
  <si>
    <t>ILPA believes that it will be in the best interests of the industry in the long term to explore how to automate the generation, presentation and dissemination of the data contained within the Template. To that end, the ILPA is working closely with the AltExchange Alliance to ensure that the elements of the Template are reflected within the AltExchange data standards.  A version of the Template will be made available in a software-agnostic format, i.e., XML, to facilitate the integration of the Template’s elements into LPs’ and GPs’ existing back-end reporting systems. The XML formatted Template will be available on ilpa.org in February 2016.</t>
  </si>
  <si>
    <t>II.      Tiered Content – Differentiated Levels of Reporting</t>
  </si>
  <si>
    <t xml:space="preserve">To ensure the Template is focused on efficiently meeting the needs of a diverse LP community, a two-tiered structure has been incorporated into the Template. Level 1 data represents the higher level summary content, and the minimum baseline that the ILPA is recommending should be provided by GPs to LPs.  Level 2 data introduces additional granularity and itemization for certain subtotals, i.e., fees subject to offset and partnership expenses, and fees/reimbursements received from portfolio investments.  The more detailed Level 2 content is represented by the shaded, collapsible rows in the Template. </t>
  </si>
  <si>
    <t>The data embodied by the Level 1 summary content may be sufficient for many LPs to monitor their portfolios. As such, LPs preferring or satisfied by less detail may elect to request their GPs to provide only Level 1 content. This indication of LP preferences will help GPs focus their efforts on providing Level 2 content only to LPs that require it.</t>
  </si>
  <si>
    <t>For the avoidance of doubt, ILPA recommends that GPs seek to produce and make available all content in the Template, i.e., both the baseline Level 1 data and the more granular information embodied by Level 2. GPs should have conversations with their LPs regarding the requisite level of reporting desired, if possible agreeing to preferred level of reporting at the fund’s inception that will be provided for the life of the fund.</t>
  </si>
  <si>
    <t>III.      Scaled Implementation – Fund Sizes</t>
  </si>
  <si>
    <t>LPs should factor the size, back-office resources and operating budgets and complexity of their GPs when determining their requirements for Template compliance. Some GPs, including newer managers and managers of smaller, VC or SBIC funds, may not have the staffing resources to populate the quarterly Template in a reasonable timeframe, without significantly reducing their effectiveness in other areas. In addition, several of the fields within the Template may not apply to funds with simpler economics, meaning that these fields would have a null value.  LPs are encouraged to articulate their expectations regarding the preferred Tier of data to be provided, i.e., Level 1 or Level 2.</t>
  </si>
  <si>
    <t>IV.      Application to Legacy Funds</t>
  </si>
  <si>
    <t>LPs should consider a fund’s age when determining their requirements for Template compliance. Certain data elements within the Template may be organized by the GP in a way that could make populating the Template as written difficult.  For instance, information may be managed across different ledgers, or GPs may use a different hierarchy for tracking partnership expense sub-totals (audit, bank fees, etc.). There may be a significant operational burden associated with reorganizing a GP’s ledgers to match the Template layout. LPs should therefore weigh carefully whether the incremental value of this information for historical periods warrants requiring it for older funds and perhaps consider less stringent requirements (particularly any requests for since inception data).</t>
  </si>
  <si>
    <t>V.      Conformity with the LPA</t>
  </si>
  <si>
    <t xml:space="preserve">The values presented in the Template should be calculated within the framework of a Fund’s Limited Partnership Agreement (LPA), including its valuation policy. Calculated values for NAV, incentive allocation (carried interest), total fee offsets, gross management fees, unfunded commitment and call/distribution amounts should be consistent with the totals presented in the Fund’s other disclosures. Additionally, the definition used for Related Parties in the Template should be consistent with the definition used in the existing LPA. </t>
  </si>
  <si>
    <t>Please note that the Template does provide a recommended definition for Related Parties. The ILPA encourages the adoption of this definition for all future PE funds.</t>
  </si>
  <si>
    <t>As an exception to the above, the ILPA recommends that GPs adopt the ILPA’s prescribed, reporting subtotals for partnership expenses, fee offsets and fee/expense income received from investments (all of which is categorized as Level 2 content). Due to the various combinations of subtotals currently being reported in Fund financials, LPs are unable to conduct any meaningful, plan-level analysis of these balances. As noted in a previous section, this accommodation is only recommended for newer funds. For the avoidance of doubt, GPs are asked to adopt these categories for reporting purposes only, and are not being asked to revise their methodologies for calculating these sub-totals.</t>
  </si>
  <si>
    <t>VI.      Use of Estimates for Individual Partner’s Balances</t>
  </si>
  <si>
    <r>
      <t>To provide context to each value, the Template requests an individual LP’s allocation for every reported balance. The ILPA acknowledges that it may be unfeasible to calculate the precise</t>
    </r>
    <r>
      <rPr>
        <i/>
        <sz val="10"/>
        <color rgb="FF000000"/>
        <rFont val="Book Antiqua"/>
        <family val="1"/>
      </rPr>
      <t xml:space="preserve"> pro rata</t>
    </r>
    <r>
      <rPr>
        <sz val="10"/>
        <color rgb="FF000000"/>
        <rFont val="Book Antiqua"/>
        <family val="1"/>
      </rPr>
      <t xml:space="preserve"> partner’s share for certain balances, particularly any fees not subject to offset (as there would be no provision in the LPA to calculate the LP’s share of a fee offset to which it was not entitled). These balances are denoted with a “****” in the Template. For these balances, GPs should only provide an estimated amount, using the LP’s </t>
    </r>
    <r>
      <rPr>
        <i/>
        <sz val="10"/>
        <color rgb="FF000000"/>
        <rFont val="Book Antiqua"/>
        <family val="1"/>
      </rPr>
      <t xml:space="preserve">pro rata </t>
    </r>
    <r>
      <rPr>
        <sz val="10"/>
        <color rgb="FF000000"/>
        <rFont val="Book Antiqua"/>
        <family val="1"/>
      </rPr>
      <t xml:space="preserve">share of the Fund. </t>
    </r>
  </si>
  <si>
    <r>
      <t xml:space="preserve">Due to the accounting complexity resulting from LP opt-outs and any specialized offset/waterfall provisions in certain LP side letters, </t>
    </r>
    <r>
      <rPr>
        <b/>
        <u/>
        <sz val="10"/>
        <color rgb="FF000000"/>
        <rFont val="Book Antiqua"/>
        <family val="1"/>
      </rPr>
      <t>LPs should understand that any individual LP’s allocation for these balances are approximations and should only be used to provide context to any cumulative balances.</t>
    </r>
  </si>
  <si>
    <t>VII.      Reporting Horizon - TTM vs. YTD</t>
  </si>
  <si>
    <t>Prior drafts of the Template proposed reporting balances on a trailing-twelve-month (TTM) basis. This timeframe was designed to accommodate the internal disclosure requirements for those LPs with fiscal year ends other than December 31. However, the GP community has indicated that their current accounting practices and the limitations of most commercial software platforms do not provide for reporting TTM balances. To ensure broad adoption of the Template and the timely delivery of the information requested, the Template provides for the reporting on a year-to-date (YTD) rather than TTM basis.</t>
  </si>
  <si>
    <t>LPs have indicated that TTM reporting capability would be strongly preferred.  As the industry advances towards the fully electronic exchange of standardized information, the ILPA recommends that GPs and the software community begin evaluating ways to adapt current processes and systems to allow for this adjusted reporting horizon.</t>
  </si>
  <si>
    <t>VIII.      GP Modifications to Template</t>
  </si>
  <si>
    <t>GPs should not delete or merge any fields in the Template, including any of the more detailed itemization included as Level 2 content. Within the summary Level 1 content, GPs have the flexibility to supplement or re-order the fields in Section A.1 (NAV Reconciliation and Summary of Fees, Expenses &amp; Incentive Allocation) to accommodate for variances between their existing capital account statement format and the one used in the Template (which is mostly relevant to U.S. GAAP-centric, commingled funds). Potential additional rows include tax withholding and currency gain/loss. Fields such as Placement Fees may be moved into the reconciliation of Net Operating Income, depending on the GP’s existing reporting practices.</t>
  </si>
  <si>
    <t>GPs may also rename fields to better match the terminology of their country (e.g., Priority Profit Share is the more commonly used term for management fees in the U.K.). However, the GP is encouraged to provide guidance on how any revisions made map to the original fields in the LPA Template, as some LPs may be relying on name-based Excel formulas (e.g., VLOOKUP) to aggregate content from across Template-based reports provided by multiple GPs.</t>
  </si>
  <si>
    <t>GPs may also need to add or rename field names in the Level 1 content to accommodate funds that are denominated in multiple currencies, or with non-traditional or more complex fund structures (e.g., permanent capital and evergreen funds).</t>
  </si>
  <si>
    <t>IX.      LP Modifications to Template</t>
  </si>
  <si>
    <t>One of the many benefits of a standardized Template is the reduced need for the GP community to process numerous, bespoke fee template requests from LPs. A single standard will make the reporting process more efficient. As such, LPs should not modify any of the fields within the Template (including the accompanying Fund of Funds Template).</t>
  </si>
  <si>
    <t>However, LPs may request supplemental schedules that provide more clarity on any individual Template balance (e.g., itemized details on fee income received from individual portfolio companies). GPs should use their discretion when accommodating these supplemental Template requests.</t>
  </si>
  <si>
    <t xml:space="preserve"> X.      Footnotes</t>
  </si>
  <si>
    <t>A footnotes section is provided at the bottom of the Template. GPs are encouraged to use this space to pre-emptively describe any out-of-the-ordinary balances. Also, GPs should footnote any YTD amounts that are classified in an “Other” balance (e.g., partnership expenses-other, other offsets, etc.). Lastly, GPs should disclose in the footnotes if they have charged the Fund for any fund administration services that utilized in-house staff and infrastructure.</t>
  </si>
  <si>
    <t>XI.      Fee Allocations to Remaining Positions held by the Manager</t>
  </si>
  <si>
    <t xml:space="preserve">In Section B.1 (“Source Allocation”), GPs are asked to provide a summary of all fees and reimbursements received by the GP and its affiliates from portfolio investments (under “With Respect to the Fund’s Portfolio Companies/Investments”). Aggregate LPs’ allocation for these fees are to be provided in the middle columns of the section (under “Cumulative LPs’ Allocation of Total Fund”). In cases where the GP/affiliates have additional exposure to the Fund’s investments (e.g., via LP co-investors or other funds/vehicles within the GP’s fund family), any remaining allocation of the total fees received should be provided in the far-right columns of the section (under “Affiliated Positions”). </t>
  </si>
  <si>
    <t>In total, the cumulative amount of fees received by the GP and its affiliates (including fees not subject to offset), should be accounted for (with care taken to avoid redundant entries or double counting) in these two columns groupings. For the avoidance of any doubt, this section should not include any fees received by co-investors not under the umbrella of the GP/affiliates (e.g., other GPs or non-affiliated sponsors).</t>
  </si>
  <si>
    <t>XII.      Fund of Funds Template</t>
  </si>
  <si>
    <t>A supplemental schedule, which links to the Template, is provided to itemize the layer of fees and incentive allocation that a fund of funds (“FOF”) pays to its underlying fund holdings. These values represent the normal fees and incentive allocation that the FOF paid via their commitment to each fund holding in the portfolio. The values do not include any pro-rata share of the fees charged by the FOF to its own LPs.</t>
  </si>
  <si>
    <t>The ILPA acknowledges that any FOF will be highly challenged to provide the itemized content in the supplemental template. Like a traditional LP, the FOF’s ability to track and report this content in a meaningful fashion to its own LPs is entirely contingent upon a uniform level of reporting and universal compliance from all of the underlying managers in the FOF’s portfolio. As such, the ILPA recommends that FOF organizations provide the content in the supplemental schedule to LPs by special request only. The content should be reported in the format provided. The frequency and lag time of the reporting should be determined jointly by the FOF and the LP making the request.</t>
  </si>
  <si>
    <t>XIII.      Miscellaneous</t>
  </si>
  <si>
    <t>• The Fee Reporting Template was so named for the sake of brevity. It was not named to suggest that the ILPA, or its members, necessarily believe that incentive allocation (carried interest) should be classified as a fee.</t>
  </si>
  <si>
    <t>• The Template was designed as a tool for standardizing the preferred level of disclosures on fees, expenses and incentive allocation. It was not designed for verifying any of the GP’s calculations for these amounts. To remain focused on this goal, certain metrics/terms used in these calculations (i.e., current management fee rate, preferred return, carry percentage, waterfall structure, etc.) are intentionally withheld from the Template. Concurrent with the release of the Template, the ILPA is issuing additional guidance (in the form of a white paper and an appendix to the ILPA Principles) that will address the issue of LPA compliance.</t>
  </si>
  <si>
    <t>• To match a traditional partners’ capital account statement, values presented in Section A.1 (NAV Reconciliation and Summary of Fees, Expenses &amp; Incentive Allocation) can have a positive or negative balance, depending upon how that value typically impacts the entity’s wealth (e.g., increases in incentive allocation are a negative balance for LPs, a positive balance for the GP’s allocation and a null balance for the Total Fund). However, balances in the remaining sections are typically presented as a positive balance (regardless of their impact on wealth). As such, Template users should avoid aggregating values from different sections.</t>
  </si>
  <si>
    <t>• Current fee offset percentages are provided in Section A.1 in order to give interested LPs an approximation of total fees that are not subject to offset. LPs should be aware that potential nuances in how offset calculations are defined in an LPA (e.g., the offset percentages may increase/decrease over the life of the Fund) may make it difficult to use the Template to precisely calculate fees not subject to offset.</t>
  </si>
  <si>
    <t>• When analyzing the fees charged by the GP to its investments, LPs should consider the potential accretive nature of any billable services rendered by the GP to the portfolio investment. LPs should also acknowledge that reimbursements paid by portfolio companies to the GP for amounts the GP has advanced to cover the cost of services do not represent a source of revenue for the GP. Furthermore, GPs should acknowledge that LPs have an obligation to understand any non- “arms-length” engagement between a GP and portfolio company.</t>
  </si>
  <si>
    <t>• The Total Fund balances presented in the Template should include all parallel vehicles/AIVs under the Fund’s umbrella. Certain exceptions (e.g., funds denominated in multi-currencies) may apply.</t>
  </si>
  <si>
    <t>• As in a traditional partners’ capital account statement, partnership expenses presented in Section A.1 would not include any capitalized transaction fees charged to LPs.</t>
  </si>
  <si>
    <t>• Subsequent to the release of the Template, the ILPA will revise its existing best practices documents (call/distribution notices and quarterly reporting standards) to reflect key components of the Template. Revised best practices documents will be posted to ilpa.org in February 2016.</t>
  </si>
  <si>
    <t>© 2016 Institutional Limited Partners Association.  All rights reserved.</t>
  </si>
  <si>
    <t>Inception Start:</t>
  </si>
  <si>
    <t>Best Practices Fund II, L.P.</t>
  </si>
  <si>
    <t>QTD</t>
  </si>
  <si>
    <t>YTD</t>
  </si>
  <si>
    <t>Current Year Start:</t>
  </si>
  <si>
    <t>Current Period Start:</t>
  </si>
  <si>
    <t>Period End:</t>
  </si>
  <si>
    <t>Total Fund (incl. GP Allocation)</t>
  </si>
  <si>
    <t>GP's Allocation of Total Fund</t>
  </si>
  <si>
    <t>Management Fee Rebate</t>
  </si>
  <si>
    <t>Advisory Fee Offset</t>
  </si>
  <si>
    <t>Broken Deal Fee Offset</t>
  </si>
  <si>
    <t>Transaction &amp; Deal Fee Offset</t>
  </si>
  <si>
    <t>Directors Fee Offset</t>
  </si>
  <si>
    <t>Monitoring Fee Offset</t>
  </si>
  <si>
    <t>Capital Markets Fee Offset</t>
  </si>
  <si>
    <t>Organization Cost Offset</t>
  </si>
  <si>
    <t>Placement Fee Offset</t>
  </si>
  <si>
    <t>Unapplied Offset Balance (Roll-forward) - Beginning Balance</t>
  </si>
  <si>
    <t>Unapplied Offset Balance (Roll-forward) - Ending Balance</t>
  </si>
  <si>
    <t>Fee Waiver</t>
  </si>
  <si>
    <t>Accrued Incentive Allocation - Starting Period Balance</t>
  </si>
  <si>
    <t>Incentive Allocation - Paid During the Period</t>
  </si>
  <si>
    <t>Accrued Incentive Allocation - Periodic Change</t>
  </si>
  <si>
    <t>Accrued Incentive Allocation - Ending Period Balance</t>
  </si>
  <si>
    <t>Cumulative LPs' Allocation of Total Fund</t>
  </si>
  <si>
    <t>USD</t>
  </si>
  <si>
    <t>Section</t>
  </si>
  <si>
    <t>Field</t>
  </si>
  <si>
    <t>Definition</t>
  </si>
  <si>
    <t>A1. NAV Reconciliation</t>
  </si>
  <si>
    <t>LP's Allocation of Total Fund</t>
  </si>
  <si>
    <t>Balances that represent a single LP's interest in the Total Fund; Estimations are acceptable for any single LP amount that's denoted with a "****"</t>
  </si>
  <si>
    <t>Balances that represent the cumulative interest of a single fund, including all of its side/parallel vehicles (current and liquidated)</t>
  </si>
  <si>
    <t>Balances that represent the interest of the legal entity, including any Related Parties, that manages the fund</t>
  </si>
  <si>
    <t>Non-Cash Contributions &amp; Distributions</t>
  </si>
  <si>
    <t>Includes any in-kind transactions (e.g. stock distributions) and/or "net-zero" transactions (i.e. call and distribution for the exact same amount on the same date)</t>
  </si>
  <si>
    <t>Refund of any prior management fees to the Fund's investors</t>
  </si>
  <si>
    <t>Partnership Expenses – Accounting, Administration &amp; IT</t>
  </si>
  <si>
    <r>
      <t xml:space="preserve">Expenses charged to the Fund for fund administration, including accounting, valuation services, filing fees and IT activities; </t>
    </r>
    <r>
      <rPr>
        <b/>
        <i/>
        <sz val="10"/>
        <rFont val="Book Antiqua"/>
        <family val="1"/>
      </rPr>
      <t>Any YTD expenses attributed to internal staff, Related Parties and/or internal infrastructure must be footnoted in this document</t>
    </r>
    <r>
      <rPr>
        <sz val="10"/>
        <rFont val="Book Antiqua"/>
        <family val="1"/>
      </rPr>
      <t>; Excludes expenses for audit and tax preparation</t>
    </r>
  </si>
  <si>
    <t>Partnership Expenses – Audit &amp; Tax Preparatory</t>
  </si>
  <si>
    <t>Expenses charged to the Fund for the audit of the Fund's financial records and for the preparation of any tax documents related to the Fund; Excludes any costs related to organizing the Fund, investment due diligence and fund administration expenses</t>
  </si>
  <si>
    <t>Partnership Expenses – Bank Fees</t>
  </si>
  <si>
    <t>Expenses charged to the Fund for banking/finance services; Excludes fund administration expenses</t>
  </si>
  <si>
    <t>Partnership Expenses – Custody Fees</t>
  </si>
  <si>
    <t>Expenses charged to the Fund for the registration of securities and other custody-related activities; Excludes fund administration expenses</t>
  </si>
  <si>
    <t>Partnership Expenses – Due Diligence</t>
  </si>
  <si>
    <t>Expenses charged to the Fund to confirm all material assumptions in regards to potential investment opportunities; Includes all costs that can be clearly linked to the due diligence of specific investment opportunities including legal, travel and other costs; Includes both consummated and unconsummated deals; Exclude management fees and the costs of identifying and sourcing potential investment opportunities; Excludes fund administration expenses</t>
  </si>
  <si>
    <t>Partnership Expenses – Legal</t>
  </si>
  <si>
    <t>Expenses charged to the Fund for legal services on behalf of the Fund; Includes legal analysis to interpret or amend the Fund's LPA;  Excludes any legal costs associated with organizing/administering the fund or investment due diligence</t>
  </si>
  <si>
    <t>Partnership Expenses – Organization Costs</t>
  </si>
  <si>
    <t>Expenses charged to the Fund for the establishment of the Fund, including any legal/audit costs; Excludes any fund administration expenses or Placement Fees</t>
  </si>
  <si>
    <t>Partnership Expenses – Other Travel &amp; Entertainment</t>
  </si>
  <si>
    <t>Expenses charged to the Fund related to travel &amp; entertainment on behalf of the Fund; May include travel related to LPAC meetings or unreimbursed portfolio company meetings; Excludes travel costs associated with due diligence</t>
  </si>
  <si>
    <t>Partnership Expenses – Other</t>
  </si>
  <si>
    <t>Expenses charged to the Fund, not described elsewhere; May include insurance, partnership level taxes, and deal origination/monitoring expenses; May include fees paid to the Fund's directors and advisory committee members; Explanations for any YTD amounts included in this field must be footnoted in this document</t>
  </si>
  <si>
    <t>Total Offsets to Fees &amp; Expenses (applied during period)</t>
  </si>
  <si>
    <t>Total amount that recognized fund management fees/expenses were reduced by during the period, to the benefit of the Fund's investors, resulting from fees/expenses received by the GP/Manager/Related Party; Applied offset amount does not necessarily represent the total amount of recognized fees/expenses that were subject to offset during the period, as the applied amount typically cannot exceed the total recognized, gross fund management fees/expenses during the period</t>
  </si>
  <si>
    <t>Offset (gross of any unapplied balance) for any fees/costs paid to the GP/Manager/Related Party relating to consultancy services provided to portfolio companies; Advisory fees are provided through project-based services with no ongoing monitoring style fees; Compensation is based on hourly or task-based fees; Excludes services related to Transaction &amp; Deal Fees</t>
  </si>
  <si>
    <t>Offset for any termination fees/costs received from counterparties of the Fund's unconsummated deals; Typically netted (subject to the Fund's LPA) against any unreimbursed termination fees/costs paid to counterparties; Amount is gross of any unapplied balances during the period</t>
  </si>
  <si>
    <t>Offset (gross of any unapplied balance) for any fees/costs paid to the GP/Manager/Related Party regarding the purchase and sale of investments (excl. Broken Deal Fees); Include fees/exp. related to any bolt-on acquisitions for the portfolio company</t>
  </si>
  <si>
    <t>Offset (gross of any unapplied balance) for any fees paid to the GP/Manager/Related Party (including any fees paid directly to individuals) for their role on a portfolio company's board of directors; Includes any non-cash compensation (e.g. stock)</t>
  </si>
  <si>
    <t>Offset (gross of any unapplied balance) for any fees, including accelerated monitoring fees, paid to the GP/Manager/Related Party as part of an agreement between the portfolio company and the GP/Manager/Related Party over a finite or indefinite period; Monitoring fees are identified as ongoing management services provided to portfolio companies, based on annually established fees as opposed to hourly or task based fees</t>
  </si>
  <si>
    <t>Offset (gross of any unapplied balance) for any fees/costs paid to the GP/Manager/Related Party for their role in securing financing for a company; Excludes any Transaction &amp; Deal Fees</t>
  </si>
  <si>
    <t>Offset (gross of any unapplied balance) for any costs related to the establishment of the Fund; Typically, LP offsets are provided for amounts in excess of a predetermined value; Exclude any offsets for Placement Fees</t>
  </si>
  <si>
    <t>Offset (gross of any unapplied balance) for fees/costs paid to the GP/Manager/Related Parties, or paid to outside parties, for fundraising services</t>
  </si>
  <si>
    <t>Other Offsets</t>
  </si>
  <si>
    <t>Offset (gross of any unapplied balance) for any remaining fees/costs paid to the GP/Manager/Related Party, subject to LP offset, not listed elsewhere; Explanations for any YTD amounts included in this field must be footnoted in this document</t>
  </si>
  <si>
    <t>Prior period, ending-balance for any fees/expenses, subject to offset against fund management fees/expenses, that have been recognized, but not yet credited to the benefit of the Fund's investors</t>
  </si>
  <si>
    <t>Total Offsets to Fees &amp; Expenses (recognized during period)</t>
  </si>
  <si>
    <t xml:space="preserve">Periodic fees/expenses, subject to offset against fund management fees/expenses, that were credited to the benefit of the Fund's investors;  This amount may not necessarily equal the offset amount applied during the period, as the applied amount cannot typically exceed the total amount of total recognized, gross fund management fees/expenses during the period </t>
  </si>
  <si>
    <t>Current period, ending-balance for any fees/expenses, subject to offset against fund management fees/expenses, that have been recognized, but not yet credited to the benefit of the Fund's investors</t>
  </si>
  <si>
    <t>Total Management Fees &amp; Partnership Exp., Net of Offsets &amp; Rebates, Gross of Fee Waiver</t>
  </si>
  <si>
    <t>Periodic gross management fees and fund expenses, less any Fee Waiver and Total Offsets to Fees &amp; Expenses (applied during the period)</t>
  </si>
  <si>
    <t>Any waiver of management fees in lieu of assuming the GP's commitment obligations to the Fund</t>
  </si>
  <si>
    <t>Placement Fees</t>
  </si>
  <si>
    <t>Fees/costs paid to the GP/Manager/Related Party, or to outside parties, for fundraising services; These fees are sometimes not an income statement line-item in a fund’s financial records, but rather a direct reduction to partners’ capital; GP may relocate this row, depending on how it is treated on their income statement</t>
  </si>
  <si>
    <t>Prior period, ending-balance for GP's/Manager's/Related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t>
  </si>
  <si>
    <t xml:space="preserve">GP's/Managers'/Related Parties' share of any realized profits from an investment (also known as Carried Interest and GP Profit Share), less any returned Clawback; Balance only reflects Incentive Allocation collected by the GP/Related Parties, including amounts held in escrow </t>
  </si>
  <si>
    <t>Periodic change in GP's/Managers'/Related Parties' expected share of any unrealized profits that would be paid upon realization of all remaining investments, based on current valuations (also known as Carried Interest and GP Profit Share), less any potential Clawback obligation; Change also includes any uncollected profits from realized investments, if applicable</t>
  </si>
  <si>
    <t>Current period, ending-balance for GP's/Manager's/Related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t>
  </si>
  <si>
    <t>A3. Misc.</t>
  </si>
  <si>
    <t>Incentive Allocation - Earned (period-end balance)</t>
  </si>
  <si>
    <t>Estimated period-end balance for GP's/Managers'/Related Parties' share of any realized profits from investments (aka Carried Interest and GP Profit Share), less any Returned Clawback; Balance reflects all incentive allocation entitled to the GP/Related Parties (attributable to realizations), including amounts held in escrow and/or not yet collected by the GP</t>
  </si>
  <si>
    <t>Incentive Allocation - Amount Held in Escrow (period-end balance)</t>
  </si>
  <si>
    <t>Period-End balance for the portion of the GP's/Managers'/Related Parties' share of any realized profits from investments (aka Carried Interest and GP Profit Share) that has been collected, but is currently held in a third party account until certain milestones are met (per the Fund's LPA)</t>
  </si>
  <si>
    <t>Returned Clawback</t>
  </si>
  <si>
    <t>Excess Incentive Allocation paid to the GP/Manager/Related Parties, including amounts held in escrow, which has been returned to the Fund</t>
  </si>
  <si>
    <t>Capitalized Transaction Fees &amp; Exp. - Paid to Non-Related Parties</t>
  </si>
  <si>
    <t>Any fees &amp; expenses rolled into the cost-basis of the Fund's investments that are paid by the Fund's investors to non-Related Parties</t>
  </si>
  <si>
    <t>Distributions Relating to Fees &amp; Expenses</t>
  </si>
  <si>
    <t>Estimated portion of distributions that are attributed to the return of any fees/expenses paid; Typically returned by the GP before any Incentive Allocation is captured as part of the waterfall calculation</t>
  </si>
  <si>
    <t>Fund of Funds: Gross Fees, Exp. &amp; Incentive Allocation paid to the Underlying Funds</t>
  </si>
  <si>
    <t>Additional layer of fees/expenses/Incentive Allocation (incl. accruals) charged by the underlying funds held by the Fund-of-Funds; Excludes any fees/expenses/Incentive Allocation charged by the Fund-of-Fund (the 'parent' fund) that manages the underlying funds ('child' funds); Fields are linked to a supplemental template (Fund of Funds-Underlying); LP balances are estimates</t>
  </si>
  <si>
    <t>B1. Source Allocation</t>
  </si>
  <si>
    <t>Related Party</t>
  </si>
  <si>
    <t>See "Related Party Definition" tab</t>
  </si>
  <si>
    <t>With Respect to the Fund's LPs</t>
  </si>
  <si>
    <t>Fees, expenses and incentive allocation paid/accrued by the Fund's LPs to the GP/Management/Related Parties; Excludes any expenses that are paid to non-Related Parties</t>
  </si>
  <si>
    <t>With Respect to the Fund's Portfolio Companies/Invs.</t>
  </si>
  <si>
    <t>Fees, expenses and reimbursements paid/accrued by (or in regards to) the Fund's portfolio holdings (incl. fees not subject to offsets) to the GP/Manager/Related Parties; Include any fees received from 3rd parties regarding arrangements for the investment (e.g. purchasing discount fees), and any fees received after the liquidation of the Fund or any sleeve/AIV of the Fund</t>
  </si>
  <si>
    <t>Balances that represent the cumulative interest of a single fund, including all of its side/parallel vehicles (current and liquidated), less the GP's Allocation of Total Fund</t>
  </si>
  <si>
    <t>Partnership Expenses - Paid to GP &amp; Related Parties - Net of Offsets</t>
  </si>
  <si>
    <t>Share of total partnership expenses (including any placement fees or other charges that are treated as direct reduction to partners capital) paid to the GP/Manager/Related Parties for services provided to the Fund; Excludes expenses paid to non-Related Parties that are advanced out of the management company's reserves until the expense can be called from the Fund's LPs (aka "pass-through" transactions)</t>
  </si>
  <si>
    <t>Capitalized Transaction Fees &amp; Exp. - Paid to GP &amp; Related Parties</t>
  </si>
  <si>
    <t>Any fees &amp; expenses rolled into the cost-basis of the Fund's investments that are paid by the Fund to the GP/Manager/Related Parties; Excludes expenses paid to non-Related Parties that are advanced out of the management company's reserves until the expense can be called from the Fund's LPs (aka "pass-through" transactions)</t>
  </si>
  <si>
    <t>Advisory Fees</t>
  </si>
  <si>
    <t>Fees/costs that are paid/accrued to the GP/Manager/Related Parties (incl. any fees not subject to offset) relating to consultancy services provided to portfolio companies; Advisory fees are provided through project-based services with no ongoing monitoring style fees; Compensation is based on hourly or task-based fees; Excludes services related to Transaction &amp; Deal Fees</t>
  </si>
  <si>
    <t>Broken Deal Fees</t>
  </si>
  <si>
    <t>Termination fees/costs received from counterparties of the Fund's unconsummated deals, netted against any termination fees/costs paid to counterparties that weren't reimbursed by the Fund; Include any fees not subject to offset</t>
  </si>
  <si>
    <t>Transaction &amp; Deal Fees</t>
  </si>
  <si>
    <t>Fees/costs that are paid/accrued to the GP/Manager/Related Party (incl. any fees not subject to offset) regarding the purchase and sale of investments; Excludes broken deal fees; Include fees/exp. related to bolt-on acquisitions for the portfolio company</t>
  </si>
  <si>
    <t>Directors Fees</t>
  </si>
  <si>
    <t>Fees/costs that are paid/accrued (gross of any unapplied offset balance) to the GP/Manager/Related Party (incl. any fees paid directly to individuals and/or any fees not subject to offset) for their role on the portfolio company's board of directors; Includes any non-cash compensation (e.g. stock)</t>
  </si>
  <si>
    <t>Monitoring Fees</t>
  </si>
  <si>
    <t xml:space="preserve">Fees/costs, including accelerated monitoring fees, that are paid/accrued to the GP/Manager/Related Party (incl. any fees not subject to offset) as part of an agreement between the portfolio company and the GP/Manager/Related Party over a finite or indefinite period; Monitoring fees are identified as ongoing management services provided to portfolio companies, based on annually established fees as opposed to hourly or task based fees. </t>
  </si>
  <si>
    <t>Capital Markets Fees</t>
  </si>
  <si>
    <t>Fees/costs that are paid/accrued to the GP/Manager/Related Party (incl. any fees not subject to offset) for their role in securing financing for a portfolio company</t>
  </si>
  <si>
    <t>Other Fees</t>
  </si>
  <si>
    <t>Any remaining fees/costs that are paid/accrued to the GP/Manager/Related Party (incl. any fees not subject to offset) not listed elsewhere; Explanations for any YTD amounts included in this field must be footnoted in this document</t>
  </si>
  <si>
    <t>Total Reimbursements for Travel &amp; Administrative Expenses</t>
  </si>
  <si>
    <t>Repayment of any travel or other administrative expenses from the Fund's portfolio investment to the GP/Manager/Related Party</t>
  </si>
  <si>
    <t>The ILPA acknowledges that the definition of ‘Related Parties’ can vary from manager to manager, and is typically linked to specific language in a fund’s LPA.  The ILPA also acknowledges that it’s unlikely a manager would track and report Related Party activities that did not fall within the scope of any previously agreed upon definition.  However, to ensure that a consistent standard is applied to any future funds, the ILPA strongly recommends the use of the following Related Party definition in any disclosures for funds with an inception date after March 1, 2016:</t>
  </si>
  <si>
    <t>Operational Person(s) means any operational partner, senior advisor or other consultant or employee whose primary activity for a Relevant Entity is to provide operational or back office support to any portfolio company of any investment vehicle, account or fund managed by a Related Person. 
Related Person(s) means any current or former employee, manager or partner of any Relevant Entity which employee, manager or partner is involved in the investment activities or accounting and valuation functions of such Relevant Entity or any of their respective family members.
Related Party(ies) means (i) any Related Person, (ii) any Operational Person, (iii) any entity more than [10]% of the ownership of which is held directly or indirectly (whether through other entities or trusts) by any Related Person or Operational Person and whether or not such Related Person or Operational Person participates in the carried interest received by the General Partner or the Special Limited Partner, and (iv) any consulting, legal or other service provider regularly engaged by portfolio companies of any investment vehicle, account or fund managed by a Related Person and which also provides advice or services to any Related Person or Relevant Entity.   
Relevant Entity(ies) means the General Partner, any separate carry vehicle, the Investor Advisor or any of their parent or subsidiary entities or any similar entity related to any other investment vehicle, account or fund advised or managed by any current or former Related Person.</t>
  </si>
  <si>
    <t>x</t>
  </si>
  <si>
    <t>www.AltExchange.com</t>
  </si>
  <si>
    <t>This template focuses on the mandatory fields</t>
  </si>
  <si>
    <t>These tabs list the fields and provide a description of what should be entered</t>
  </si>
  <si>
    <t>These tabs need to be completed</t>
  </si>
  <si>
    <t>This is the control tab that is used to generate the data file.</t>
  </si>
  <si>
    <t xml:space="preserve">There are hidden tabs containing the reference data used for lookups. </t>
  </si>
  <si>
    <t>Please feel free to unhide them as part of your review</t>
  </si>
  <si>
    <t>Note</t>
  </si>
  <si>
    <t>AltExchange ILPA Fee Template</t>
  </si>
  <si>
    <t>This template captures the data in the “ILPA Fee Template“ and faciliatates the preparation of an XML file</t>
  </si>
  <si>
    <t>www.AltExchangeVP.com</t>
  </si>
  <si>
    <t>Please complete the Fund IDs tab to enable the associated dropdown</t>
  </si>
  <si>
    <t>Please use the AltExchange Validation server to obtain unique Fund and Company identifiers.</t>
  </si>
  <si>
    <t>FUND NAME</t>
  </si>
  <si>
    <t>FUND ID</t>
  </si>
  <si>
    <t>Domain</t>
  </si>
  <si>
    <t>Version</t>
  </si>
  <si>
    <t>Level</t>
  </si>
  <si>
    <t>3.0</t>
  </si>
  <si>
    <t>*</t>
  </si>
  <si>
    <t>ReportingDate</t>
  </si>
  <si>
    <t>Description (optional)</t>
  </si>
  <si>
    <t>CurrencyCode</t>
  </si>
  <si>
    <t>Fund.MasterFund</t>
  </si>
  <si>
    <t>Fund.MasterFundUID</t>
  </si>
  <si>
    <t>Fund.MasterFundSize</t>
  </si>
  <si>
    <t>Fund.FundName</t>
  </si>
  <si>
    <t>Fund.FundUID</t>
  </si>
  <si>
    <t>Fund.FundSize</t>
  </si>
  <si>
    <t>CurrentPeriod.PeriodStartDate</t>
  </si>
  <si>
    <t>CurrentPeriod.PeriodEndDate</t>
  </si>
  <si>
    <t>InceptionToDate.PeriodStartDate</t>
  </si>
  <si>
    <t>InceptionToDate.PeriodEndDate</t>
  </si>
  <si>
    <t>YearToDate.PeriodStartDate</t>
  </si>
  <si>
    <t>YearToDate.PeriodEndDate</t>
  </si>
  <si>
    <t>Number (optional)</t>
  </si>
  <si>
    <t>Label (optional)</t>
  </si>
  <si>
    <t>Text (optional)</t>
  </si>
  <si>
    <r>
      <t xml:space="preserve">Top level fund name or grouping (ie Atlantic 3 consists of Atlantic 3 AIV 1, Blocker 2 etc
</t>
    </r>
    <r>
      <rPr>
        <b/>
        <sz val="11"/>
        <color theme="1"/>
        <rFont val="Calibri"/>
        <family val="2"/>
        <scheme val="minor"/>
      </rPr>
      <t>This maps to the Name Server Fund Name (Legal Entity)</t>
    </r>
  </si>
  <si>
    <r>
      <t xml:space="preserve">This identifies the entity for the amounts reported in the domain. FundName can be the same as Master Fund or be a component of it). 
</t>
    </r>
    <r>
      <rPr>
        <b/>
        <sz val="11"/>
        <color theme="1"/>
        <rFont val="Calibri"/>
        <family val="2"/>
        <scheme val="minor"/>
      </rPr>
      <t>This maps to the Name Server Fund Name (Legal Entity)</t>
    </r>
  </si>
  <si>
    <t>Master Fund Name</t>
  </si>
  <si>
    <t>Fund Name</t>
  </si>
  <si>
    <t>Master Fund Size</t>
  </si>
  <si>
    <t>Investor Name</t>
  </si>
  <si>
    <t>LP #5</t>
  </si>
  <si>
    <t>Best Practices Fund II, L.P. Master</t>
  </si>
  <si>
    <t>For additional information  on the name server, please refer to the relevant documentation on the AltExchange Validation Platform website:</t>
  </si>
  <si>
    <t>www.altexchangevp.com</t>
  </si>
  <si>
    <t>Master Fund Currency</t>
  </si>
  <si>
    <t>Fund Currency</t>
  </si>
  <si>
    <t>INVESTOR</t>
  </si>
  <si>
    <t>FUND</t>
  </si>
  <si>
    <t>FUND000000111051735</t>
  </si>
  <si>
    <t>Fund of Funds Template: Fees, Expenses &amp; Incentive Allocation to Underlying Funds (values in "Parent" Fund Currency)</t>
  </si>
  <si>
    <t>"Parent" Fund Name:</t>
  </si>
  <si>
    <t>"Parent" Fund Currency:</t>
  </si>
  <si>
    <t>"Parent" Fund Size:</t>
  </si>
  <si>
    <t>LP #5 Commitment to "Parent" Fund:</t>
  </si>
  <si>
    <t>Period Ending:</t>
  </si>
  <si>
    <t>Dec. 31, 2015</t>
  </si>
  <si>
    <t>Underlying "Child" Fund</t>
  </si>
  <si>
    <t>Fees, Expenses &amp; Incentive Allocation Paid by "Parent" Fund to "Child" Funds (Total Fund, Incl. GP Allocation - Reported in "Parent" Fund Currency)</t>
  </si>
  <si>
    <t>Management Fees – 
Gross of Offsets, Waivers &amp; Rebates</t>
  </si>
  <si>
    <t>Management Fees – 
Net of Offsets, Waivers &amp; Rebates</t>
  </si>
  <si>
    <t>Partnership Expenses - 
Total</t>
  </si>
  <si>
    <t>Incentive Allocation - 
Paid</t>
  </si>
  <si>
    <t>Incentive Allocation - 
Periodic Change in Accrued</t>
  </si>
  <si>
    <t>Name</t>
  </si>
  <si>
    <t>Commitment 
Amount</t>
  </si>
  <si>
    <t>Vintage</t>
  </si>
  <si>
    <t>Currency</t>
  </si>
  <si>
    <t>Since 
Inception</t>
  </si>
  <si>
    <t>ABC Venture Partners III, L.P.</t>
  </si>
  <si>
    <t>XYZ Capital Partners II, L.P.</t>
  </si>
  <si>
    <t>European Venture Partners IV, L.P.</t>
  </si>
  <si>
    <t>EUR</t>
  </si>
  <si>
    <t>….</t>
  </si>
  <si>
    <t>Totals:</t>
  </si>
  <si>
    <t xml:space="preserve">This applies to the Master of the Parent </t>
  </si>
  <si>
    <t>Please note that AltExchange definitions include the possibility to include the Master of the Parent Fund and the Parent fund as defined in the ILPA Definitions.</t>
  </si>
  <si>
    <t>This file has been prepared to enable a copy paste of the data from an Excel ILPA Funds of Funds Underlying Template.</t>
  </si>
  <si>
    <t>FeeTransparencyFoF</t>
  </si>
  <si>
    <t>Investor.InvestorName</t>
  </si>
  <si>
    <t>Investor.InvestorReference (optional)</t>
  </si>
  <si>
    <t>Investor.Type</t>
  </si>
  <si>
    <t>Investor.InvestorCommitment</t>
  </si>
  <si>
    <t>FeeTransparencyFoF.Investee</t>
  </si>
  <si>
    <t>InvesteeName</t>
  </si>
  <si>
    <t>InvesteeUID</t>
  </si>
  <si>
    <t>InvesteeType</t>
  </si>
  <si>
    <t>InvesteeCommitment</t>
  </si>
  <si>
    <t>InvesteeVintage</t>
  </si>
  <si>
    <t>CurrentPeriod.CurrentPeriodDetail.PeriodInvesteeManagementFeeExpenseGross</t>
  </si>
  <si>
    <t>CurrentPeriod.CurrentPeriodDetail.PeriodInvesteeManagementFeeExpenseNet</t>
  </si>
  <si>
    <t>CurrentPeriod.CurrentPeriodDetail.PeriodInvesteePartnershipExpenseTotal</t>
  </si>
  <si>
    <t>CurrentPeriod.CurrentPeriodDetail.PeriodInvesteeIncentiveAllocationPaid</t>
  </si>
  <si>
    <t>CurrentPeriod.CurrentPeriodDetail.PeriodInvesteeIncentiveChangeAccrued</t>
  </si>
  <si>
    <t>InceptionToDate.InceptionToDateDetail.PeriodInvesteeManagementFeeExpenseGross</t>
  </si>
  <si>
    <t>InceptionToDate.InceptionToDateDetail.PeriodInvesteeManagementFeeExpenseNet</t>
  </si>
  <si>
    <t>InceptionToDate.InceptionToDateDetail.PeriodInvesteePartnershipExpenseTotal</t>
  </si>
  <si>
    <t>InceptionToDate.InceptionToDateDetail.PeriodInvesteeIncentiveAllocationPaid</t>
  </si>
  <si>
    <t>InceptionToDate.InceptionToDateDetail.PeriodInvesteeIncentiveEhangeAccrued</t>
  </si>
  <si>
    <t>YearToDate.YearToDateDetail.InvesteeName</t>
  </si>
  <si>
    <t>YearToDate.YearToDateDetail.InvesteeUID</t>
  </si>
  <si>
    <t>YearToDate.YearToDateDetail.InvesteeType</t>
  </si>
  <si>
    <t>YearToDate.YearToDateDetail.InvesteeCommitment</t>
  </si>
  <si>
    <t>YearToDate.YearToDateDetail.InvesteeVintage</t>
  </si>
  <si>
    <t>YearToDate.YearToDateDetail.CurrencyCode</t>
  </si>
  <si>
    <t>YearToDate.YearToDateDetail.PeriodInvesteeManagementFeeExpenseGross</t>
  </si>
  <si>
    <t>YearToDate.YearToDateDetail.PeriodInvesteeManagementFeeExpenseNet</t>
  </si>
  <si>
    <t>YearToDate.YearToDateDetail.PeriodInvesteePartnershipExpenseTotal</t>
  </si>
  <si>
    <t>YearToDate.YearToDateDetail.PeriodInvesteeIncentiveAllocationPaid</t>
  </si>
  <si>
    <t>YearToDate.YearToDateDetail.PeriodInvesteeIncentiveEhangeAccrued</t>
  </si>
  <si>
    <t>FeeTransparencyFoF.FootNote (optional)</t>
  </si>
  <si>
    <t>Section in orange (rows 1 to 10) need to be updated.</t>
  </si>
  <si>
    <t>FUND000001368578291</t>
  </si>
  <si>
    <t>FUND000000348526788</t>
  </si>
  <si>
    <t>FUND000002082183304</t>
  </si>
  <si>
    <r>
      <t xml:space="preserve">Please add additional rows if required in both the Fund of Funds underlying (ILPA template) </t>
    </r>
    <r>
      <rPr>
        <b/>
        <sz val="10"/>
        <color theme="1"/>
        <rFont val="Arial"/>
        <family val="2"/>
      </rPr>
      <t xml:space="preserve">and </t>
    </r>
    <r>
      <rPr>
        <sz val="10"/>
        <color theme="1"/>
        <rFont val="Arial"/>
        <family val="2"/>
      </rPr>
      <t>in the FeeTransparencyFoF (AltExchange Template) tabs.</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</si>
</sst>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 #,##0.00_);_(* \(#,##0.00\);_(* &quot;-&quot;??_);_(@_)"/>
    <numFmt numFmtId="166" formatCode="0."/>
    <numFmt numFmtId="167" formatCode="yyyy\-mm\-dd"/>
    <numFmt numFmtId="168" formatCode="[$-409]mmmm\ d\,\ yyyy;@"/>
  </numFmts>
  <fonts count="36" x14ac:knownFonts="1">
    <font>
      <sz val="11"/>
      <color theme="1"/>
      <name val="Calibri"/>
      <family val="2"/>
      <scheme val="minor"/>
    </font>
    <font>
      <sz val="10"/>
      <name val="Arial"/>
      <family val="2"/>
    </font>
    <font>
      <sz val="9"/>
      <name val="Book Antiqua"/>
      <family val="1"/>
    </font>
    <font>
      <b/>
      <i/>
      <sz val="12"/>
      <name val="Book Antiqua"/>
      <family val="1"/>
    </font>
    <font>
      <b/>
      <sz val="9"/>
      <name val="Book Antiqua"/>
      <family val="1"/>
    </font>
    <font>
      <b/>
      <sz val="10"/>
      <name val="Book Antiqua"/>
      <family val="1"/>
    </font>
    <font>
      <sz val="10"/>
      <color theme="1"/>
      <name val="Book Antiqua"/>
      <family val="1"/>
    </font>
    <font>
      <sz val="10"/>
      <name val="Book Antiqua"/>
      <family val="1"/>
    </font>
    <font>
      <b/>
      <u/>
      <sz val="10"/>
      <name val="Book Antiqua"/>
      <family val="1"/>
    </font>
    <font>
      <sz val="12"/>
      <name val="Book Antiqua"/>
      <family val="1"/>
    </font>
    <font>
      <i/>
      <sz val="12"/>
      <name val="Book Antiqua"/>
      <family val="1"/>
    </font>
    <font>
      <b/>
      <sz val="12"/>
      <name val="Book Antiqua"/>
      <family val="1"/>
    </font>
    <font>
      <sz val="11"/>
      <color theme="1"/>
      <name val="Book Antiqua"/>
      <family val="1"/>
    </font>
    <font>
      <i/>
      <sz val="12"/>
      <color theme="1"/>
      <name val="Book Antiqua"/>
      <family val="1"/>
    </font>
    <font>
      <b/>
      <sz val="11"/>
      <color theme="1"/>
      <name val="Book Antiqua"/>
      <family val="1"/>
    </font>
    <font>
      <i/>
      <sz val="9"/>
      <color rgb="FFFF0000"/>
      <name val="Book Antiqua"/>
      <family val="1"/>
    </font>
    <font>
      <b/>
      <i/>
      <sz val="10"/>
      <name val="Book Antiqua"/>
      <family val="1"/>
    </font>
    <font>
      <b/>
      <sz val="10"/>
      <color rgb="FF000000"/>
      <name val="Book Antiqua"/>
      <family val="1"/>
    </font>
    <font>
      <sz val="10"/>
      <color rgb="FF000000"/>
      <name val="Book Antiqua"/>
      <family val="1"/>
    </font>
    <font>
      <i/>
      <sz val="10"/>
      <color rgb="FF000000"/>
      <name val="Book Antiqua"/>
      <family val="1"/>
    </font>
    <font>
      <b/>
      <sz val="10"/>
      <color theme="1"/>
      <name val="Book Antiqua"/>
      <family val="1"/>
    </font>
    <font>
      <b/>
      <u/>
      <sz val="10"/>
      <color rgb="FF000000"/>
      <name val="Book Antiqua"/>
      <family val="1"/>
    </font>
    <font>
      <b/>
      <sz val="11"/>
      <color theme="1"/>
      <name val="Calibri"/>
      <family val="2"/>
      <scheme val="minor"/>
    </font>
    <font>
      <u/>
      <sz val="11"/>
      <color theme="10"/>
      <name val="Calibri"/>
      <family val="2"/>
      <scheme val="minor"/>
    </font>
    <font>
      <u/>
      <sz val="14"/>
      <color theme="10"/>
      <name val="Calibri"/>
      <family val="2"/>
      <scheme val="minor"/>
    </font>
    <font>
      <sz val="11"/>
      <color theme="1"/>
      <name val="Arial"/>
      <family val="2"/>
    </font>
    <font>
      <sz val="22"/>
      <color theme="1"/>
      <name val="Arial"/>
      <family val="2"/>
    </font>
    <font>
      <b/>
      <sz val="10"/>
      <color theme="1"/>
      <name val="Arial"/>
      <family val="2"/>
    </font>
    <font>
      <sz val="10"/>
      <color theme="1"/>
      <name val="Arial"/>
      <family val="2"/>
    </font>
    <font>
      <b/>
      <sz val="10"/>
      <name val="Arial"/>
      <family val="2"/>
    </font>
    <font>
      <i/>
      <sz val="10"/>
      <name val="Book Antiqua"/>
      <family val="1"/>
    </font>
    <font>
      <i/>
      <sz val="10"/>
      <color rgb="FFFF0000"/>
      <name val="Book Antiqua"/>
      <family val="1"/>
    </font>
    <font>
      <i/>
      <sz val="9"/>
      <color theme="1"/>
      <name val="Book Antiqua"/>
      <family val="1"/>
    </font>
    <font>
      <sz val="10"/>
      <color rgb="FF00B0F0"/>
      <name val="Book Antiqua"/>
      <family val="1"/>
    </font>
    <font>
      <sz val="11"/>
      <color rgb="FF00B0F0"/>
      <name val="Calibri"/>
      <family val="2"/>
      <scheme val="minor"/>
    </font>
    <font>
      <sz val="11"/>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6" tint="0.39994506668294322"/>
        <bgColor indexed="64"/>
      </patternFill>
    </fill>
    <fill>
      <patternFill patternType="solid">
        <fgColor rgb="FFDDD9C4"/>
        <bgColor indexed="64"/>
      </patternFill>
    </fill>
    <fill>
      <patternFill patternType="solid">
        <fgColor rgb="FFD3D3D3"/>
        <bgColor indexed="64"/>
      </patternFill>
    </fill>
    <fill>
      <patternFill patternType="solid">
        <fgColor rgb="FF9BBB59"/>
        <bgColor indexed="64"/>
      </patternFill>
    </fill>
    <fill>
      <patternFill patternType="solid">
        <fgColor rgb="FFC4D79B"/>
        <bgColor indexed="64"/>
      </patternFill>
    </fill>
    <fill>
      <patternFill patternType="solid">
        <fgColor rgb="FFBABABA"/>
        <bgColor indexed="64"/>
      </patternFill>
    </fill>
    <fill>
      <patternFill patternType="solid">
        <fgColor rgb="FFEBF1DE"/>
        <bgColor indexed="64"/>
      </patternFill>
    </fill>
    <fill>
      <patternFill patternType="solid">
        <fgColor rgb="FFE8E8E8"/>
        <bgColor indexed="64"/>
      </patternFill>
    </fill>
    <fill>
      <patternFill patternType="solid">
        <fgColor rgb="FF80808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5"/>
        <bgColor indexed="64"/>
      </patternFill>
    </fill>
    <fill>
      <patternFill patternType="solid">
        <fgColor theme="6" tint="-0.24942777794732504"/>
        <bgColor indexed="64"/>
      </patternFill>
    </fill>
    <fill>
      <patternFill patternType="solid">
        <fgColor theme="7" tint="0.39997558519241921"/>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theme="6" tint="-0.24924466689046906"/>
      </left>
      <right style="dashed">
        <color theme="6" tint="-0.24924466689046906"/>
      </right>
      <top style="medium">
        <color theme="6" tint="-0.24924466689046906"/>
      </top>
      <bottom style="medium">
        <color theme="6" tint="-0.24924466689046906"/>
      </bottom>
      <diagonal/>
    </border>
    <border>
      <left style="dashed">
        <color theme="6" tint="-0.24924466689046906"/>
      </left>
      <right style="dashed">
        <color theme="6" tint="-0.24924466689046906"/>
      </right>
      <top style="medium">
        <color theme="6" tint="-0.24924466689046906"/>
      </top>
      <bottom style="medium">
        <color theme="6" tint="-0.24924466689046906"/>
      </bottom>
      <diagonal/>
    </border>
    <border>
      <left style="medium">
        <color theme="6" tint="-0.24924466689046906"/>
      </left>
      <right style="dashed">
        <color theme="6" tint="-0.24924466689046906"/>
      </right>
      <top/>
      <bottom style="dashed">
        <color theme="6" tint="-0.24924466689046906"/>
      </bottom>
      <diagonal/>
    </border>
    <border>
      <left style="medium">
        <color theme="6" tint="-0.24924466689046906"/>
      </left>
      <right style="dashed">
        <color theme="6" tint="-0.24924466689046906"/>
      </right>
      <top style="dashed">
        <color theme="6" tint="-0.24924466689046906"/>
      </top>
      <bottom style="dashed">
        <color theme="6" tint="-0.24924466689046906"/>
      </bottom>
      <diagonal/>
    </border>
    <border>
      <left style="dashed">
        <color theme="6" tint="-0.24924466689046906"/>
      </left>
      <right style="dashed">
        <color theme="6" tint="-0.24924466689046906"/>
      </right>
      <top style="dashed">
        <color theme="6" tint="-0.24924466689046906"/>
      </top>
      <bottom style="dashed">
        <color theme="6" tint="-0.24924466689046906"/>
      </bottom>
      <diagonal/>
    </border>
    <border>
      <left style="medium">
        <color theme="6" tint="-0.24924466689046906"/>
      </left>
      <right style="dashed">
        <color theme="6" tint="-0.24924466689046906"/>
      </right>
      <top style="dashed">
        <color theme="6" tint="-0.24924466689046906"/>
      </top>
      <bottom style="medium">
        <color theme="6" tint="-0.24924466689046906"/>
      </bottom>
      <diagonal/>
    </border>
    <border>
      <left style="dashed">
        <color theme="6" tint="-0.24924466689046906"/>
      </left>
      <right style="dashed">
        <color theme="6" tint="-0.24924466689046906"/>
      </right>
      <top style="dashed">
        <color theme="6" tint="-0.24924466689046906"/>
      </top>
      <bottom style="medium">
        <color theme="6" tint="-0.24924466689046906"/>
      </bottom>
      <diagonal/>
    </border>
    <border>
      <left/>
      <right/>
      <top/>
      <bottom style="dashed">
        <color auto="1"/>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dashed">
        <color rgb="FF000000"/>
      </right>
      <top style="thin">
        <color rgb="FF000000"/>
      </top>
      <bottom style="dotted">
        <color rgb="FF000000"/>
      </bottom>
      <diagonal/>
    </border>
    <border>
      <left style="dashed">
        <color rgb="FF000000"/>
      </left>
      <right style="thin">
        <color rgb="FF000000"/>
      </right>
      <top style="dashed">
        <color rgb="FF000000"/>
      </top>
      <bottom style="dashed">
        <color rgb="FF000000"/>
      </bottom>
      <diagonal/>
    </border>
    <border>
      <left style="thin">
        <color rgb="FF000000"/>
      </left>
      <right style="thin">
        <color rgb="FF000000"/>
      </right>
      <top style="thin">
        <color rgb="FF000000"/>
      </top>
      <bottom style="dotted">
        <color rgb="FF000000"/>
      </bottom>
      <diagonal/>
    </border>
    <border>
      <left style="dotted">
        <color rgb="FF000000"/>
      </left>
      <right style="dashed">
        <color rgb="FF000000"/>
      </right>
      <top style="dotted">
        <color rgb="FF000000"/>
      </top>
      <bottom style="dotted">
        <color rgb="FF000000"/>
      </bottom>
      <diagonal/>
    </border>
    <border>
      <left style="dashed">
        <color rgb="FF000000"/>
      </left>
      <right style="dotted">
        <color rgb="FF000000"/>
      </right>
      <top style="dashed">
        <color rgb="FF000000"/>
      </top>
      <bottom style="dashed">
        <color rgb="FF000000"/>
      </bottom>
      <diagonal/>
    </border>
    <border>
      <left style="dotted">
        <color rgb="FF000000"/>
      </left>
      <right style="dotted">
        <color rgb="FF000000"/>
      </right>
      <top style="dotted">
        <color rgb="FF000000"/>
      </top>
      <bottom style="dotted">
        <color rgb="FF000000"/>
      </bottom>
      <diagonal/>
    </border>
    <border>
      <left/>
      <right style="dashed">
        <color rgb="FF000000"/>
      </right>
      <top/>
      <bottom/>
      <diagonal/>
    </border>
    <border>
      <left style="dashed">
        <color rgb="FF000000"/>
      </left>
      <right style="dashed">
        <color rgb="FF000000"/>
      </right>
      <top style="dashed">
        <color rgb="FF000000"/>
      </top>
      <bottom style="dashed">
        <color rgb="FF000000"/>
      </bottom>
      <diagonal/>
    </border>
    <border>
      <left style="dashed">
        <color theme="6" tint="-0.24924466689046906"/>
      </left>
      <right style="medium">
        <color theme="6" tint="-0.24921414838099307"/>
      </right>
      <top style="medium">
        <color theme="6" tint="-0.24924466689046906"/>
      </top>
      <bottom style="medium">
        <color theme="6" tint="-0.24924466689046906"/>
      </bottom>
      <diagonal/>
    </border>
    <border>
      <left style="dashed">
        <color theme="6" tint="-0.24924466689046906"/>
      </left>
      <right style="medium">
        <color theme="6" tint="-0.24921414838099307"/>
      </right>
      <top/>
      <bottom style="dashed">
        <color theme="6" tint="-0.24924466689046906"/>
      </bottom>
      <diagonal/>
    </border>
    <border>
      <left style="dashed">
        <color theme="6" tint="-0.24924466689046906"/>
      </left>
      <right style="medium">
        <color theme="6" tint="-0.24921414838099307"/>
      </right>
      <top style="dashed">
        <color theme="6" tint="-0.24924466689046906"/>
      </top>
      <bottom style="dashed">
        <color theme="6" tint="-0.24924466689046906"/>
      </bottom>
      <diagonal/>
    </border>
    <border>
      <left style="dashed">
        <color theme="6" tint="-0.24924466689046906"/>
      </left>
      <right style="medium">
        <color theme="6" tint="-0.24921414838099307"/>
      </right>
      <top style="dashed">
        <color theme="6" tint="-0.24924466689046906"/>
      </top>
      <bottom style="medium">
        <color theme="6" tint="-0.24924466689046906"/>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0">
    <xf numFmtId="0" fontId="0" fillId="0" borderId="0"/>
    <xf numFmtId="9" fontId="35"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35" fillId="0" borderId="0" applyFont="0" applyFill="0" applyBorder="0" applyAlignment="0" applyProtection="0"/>
    <xf numFmtId="41" fontId="1" fillId="0" borderId="0" applyFont="0" applyFill="0" applyBorder="0" applyAlignment="0" applyProtection="0"/>
    <xf numFmtId="0" fontId="23"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52">
    <xf numFmtId="0" fontId="0" fillId="0" borderId="0" xfId="0"/>
    <xf numFmtId="0" fontId="7"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8" fillId="0" borderId="0" xfId="0" applyFont="1" applyFill="1" applyAlignment="1">
      <alignment horizontal="center" wrapText="1"/>
    </xf>
    <xf numFmtId="0" fontId="7" fillId="0" borderId="0" xfId="0" applyFont="1" applyFill="1" applyAlignment="1">
      <alignment wrapText="1"/>
    </xf>
    <xf numFmtId="0" fontId="15" fillId="0" borderId="0" xfId="0" applyFont="1" applyFill="1" applyAlignment="1">
      <alignment wrapText="1"/>
    </xf>
    <xf numFmtId="0" fontId="14" fillId="0" borderId="0" xfId="0" applyFont="1" applyFill="1" applyAlignment="1">
      <alignment horizontal="right" vertical="top"/>
    </xf>
    <xf numFmtId="0" fontId="12" fillId="0" borderId="0" xfId="0" applyFont="1" applyFill="1" applyAlignment="1">
      <alignment vertical="top"/>
    </xf>
    <xf numFmtId="0" fontId="7" fillId="0" borderId="0" xfId="0" applyFont="1" applyFill="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0" fontId="12" fillId="0" borderId="0" xfId="0" applyFont="1" applyFill="1" applyAlignment="1">
      <alignment vertical="center"/>
    </xf>
    <xf numFmtId="166" fontId="11" fillId="0" borderId="0" xfId="0" quotePrefix="1" applyNumberFormat="1" applyFont="1" applyFill="1" applyAlignment="1">
      <alignment vertical="top" wrapText="1"/>
    </xf>
    <xf numFmtId="0" fontId="12" fillId="0" borderId="0" xfId="0" applyFont="1" applyFill="1" applyAlignment="1">
      <alignment horizontal="left" vertical="center"/>
    </xf>
    <xf numFmtId="166" fontId="11" fillId="0" borderId="0" xfId="0" quotePrefix="1" applyNumberFormat="1" applyFont="1" applyFill="1" applyAlignment="1">
      <alignment horizontal="right" vertical="top"/>
    </xf>
    <xf numFmtId="166" fontId="11" fillId="0" borderId="0" xfId="0" applyNumberFormat="1" applyFont="1" applyFill="1" applyAlignment="1">
      <alignment horizontal="center" vertical="top"/>
    </xf>
    <xf numFmtId="166" fontId="11" fillId="0" borderId="0" xfId="0" applyNumberFormat="1" applyFont="1" applyFill="1" applyAlignment="1">
      <alignment horizontal="right" vertical="top"/>
    </xf>
    <xf numFmtId="166" fontId="11" fillId="0" borderId="0" xfId="0" applyNumberFormat="1" applyFont="1" applyFill="1" applyAlignment="1">
      <alignment horizontal="right" vertical="center"/>
    </xf>
    <xf numFmtId="166" fontId="14" fillId="0" borderId="0" xfId="0" applyNumberFormat="1" applyFont="1" applyFill="1" applyAlignment="1">
      <alignment horizontal="right" vertical="center"/>
    </xf>
    <xf numFmtId="0" fontId="14" fillId="0" borderId="0" xfId="0" applyFont="1" applyFill="1" applyAlignment="1">
      <alignment horizontal="right" vertical="center"/>
    </xf>
    <xf numFmtId="164" fontId="6" fillId="0" borderId="1" xfId="0" applyNumberFormat="1" applyFont="1" applyFill="1" applyBorder="1" applyAlignment="1">
      <alignment vertical="center" wrapText="1"/>
    </xf>
    <xf numFmtId="0" fontId="7" fillId="0" borderId="0" xfId="0" applyFont="1" applyFill="1" applyBorder="1" applyAlignment="1">
      <alignment wrapText="1"/>
    </xf>
    <xf numFmtId="0" fontId="7" fillId="2" borderId="1" xfId="0" applyFont="1" applyFill="1" applyBorder="1" applyAlignment="1">
      <alignment vertical="center" wrapText="1"/>
    </xf>
    <xf numFmtId="0" fontId="17" fillId="0" borderId="0" xfId="0" applyFont="1" applyAlignment="1">
      <alignment horizontal="justify" vertical="top"/>
    </xf>
    <xf numFmtId="0" fontId="6" fillId="0" borderId="0" xfId="0" applyFont="1" applyAlignment="1">
      <alignment vertical="top"/>
    </xf>
    <xf numFmtId="0" fontId="18" fillId="0" borderId="0" xfId="0" applyFont="1" applyAlignment="1">
      <alignment horizontal="left" vertical="top" wrapText="1"/>
    </xf>
    <xf numFmtId="0" fontId="18" fillId="0" borderId="0" xfId="0" applyFont="1" applyAlignment="1">
      <alignment horizontal="justify" vertical="top"/>
    </xf>
    <xf numFmtId="0" fontId="6" fillId="0" borderId="0" xfId="0" applyFont="1" applyAlignment="1">
      <alignment horizontal="justify" vertical="top"/>
    </xf>
    <xf numFmtId="0" fontId="6" fillId="0" borderId="0" xfId="0" applyFont="1" applyAlignment="1">
      <alignment vertical="top" wrapText="1"/>
    </xf>
    <xf numFmtId="0" fontId="6" fillId="0" borderId="0" xfId="0" applyFont="1" applyAlignment="1">
      <alignment horizontal="left" vertical="top" wrapText="1"/>
    </xf>
    <xf numFmtId="0" fontId="20" fillId="0" borderId="0" xfId="0" applyFont="1" applyAlignment="1">
      <alignment horizontal="justify" vertical="top"/>
    </xf>
    <xf numFmtId="0" fontId="18" fillId="0" borderId="0" xfId="0" applyFont="1" applyAlignment="1">
      <alignment horizontal="left" vertical="top" wrapText="1" indent="2"/>
    </xf>
    <xf numFmtId="0" fontId="6" fillId="0" borderId="0" xfId="0" applyFont="1" applyFill="1" applyAlignment="1">
      <alignment horizontal="justify" vertical="top"/>
    </xf>
    <xf numFmtId="0" fontId="12" fillId="0" borderId="0" xfId="0" applyFont="1" applyAlignment="1">
      <alignment vertical="center"/>
    </xf>
    <xf numFmtId="0" fontId="5" fillId="0" borderId="0" xfId="0" applyFont="1" applyFill="1" applyAlignment="1">
      <alignment wrapText="1"/>
    </xf>
    <xf numFmtId="0" fontId="25" fillId="0" borderId="0" xfId="0" applyFont="1"/>
    <xf numFmtId="0" fontId="28" fillId="0" borderId="0" xfId="0" applyFont="1" applyAlignment="1">
      <alignment horizontal="left"/>
    </xf>
    <xf numFmtId="0" fontId="28" fillId="0" borderId="0" xfId="0" applyFont="1"/>
    <xf numFmtId="0" fontId="27" fillId="0" borderId="0" xfId="0" applyFont="1"/>
    <xf numFmtId="0" fontId="0" fillId="3" borderId="3" xfId="0" applyFill="1" applyBorder="1"/>
    <xf numFmtId="0" fontId="0" fillId="3" borderId="4" xfId="0"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49" fontId="1" fillId="4" borderId="10" xfId="7" applyNumberFormat="1" applyFont="1" applyFill="1" applyBorder="1" applyAlignment="1">
      <alignment horizontal="center"/>
    </xf>
    <xf numFmtId="49" fontId="29" fillId="4" borderId="10" xfId="7" applyNumberFormat="1" applyFont="1" applyFill="1" applyBorder="1" applyAlignment="1">
      <alignment horizontal="center"/>
    </xf>
    <xf numFmtId="0" fontId="1" fillId="5" borderId="11" xfId="7" applyFill="1" applyBorder="1"/>
    <xf numFmtId="0" fontId="1" fillId="6" borderId="12" xfId="7" applyNumberFormat="1" applyFont="1" applyFill="1" applyBorder="1" applyAlignment="1" applyProtection="1"/>
    <xf numFmtId="0" fontId="1" fillId="0" borderId="0" xfId="7"/>
    <xf numFmtId="0" fontId="1" fillId="5" borderId="0" xfId="7" applyFill="1"/>
    <xf numFmtId="0" fontId="1" fillId="7" borderId="13" xfId="7" applyNumberFormat="1" applyFont="1" applyFill="1" applyBorder="1" applyAlignment="1" applyProtection="1"/>
    <xf numFmtId="0" fontId="1" fillId="8" borderId="14" xfId="7" applyNumberFormat="1" applyFont="1" applyFill="1" applyBorder="1" applyAlignment="1" applyProtection="1"/>
    <xf numFmtId="0" fontId="1" fillId="7" borderId="15" xfId="7" applyNumberFormat="1" applyFont="1" applyFill="1" applyBorder="1" applyAlignment="1" applyProtection="1"/>
    <xf numFmtId="15" fontId="1" fillId="9" borderId="16" xfId="7" applyNumberFormat="1" applyFont="1" applyFill="1" applyBorder="1" applyAlignment="1" applyProtection="1"/>
    <xf numFmtId="49" fontId="1" fillId="10" borderId="17" xfId="7" applyNumberFormat="1" applyFont="1" applyFill="1" applyBorder="1" applyAlignment="1" applyProtection="1"/>
    <xf numFmtId="49" fontId="1" fillId="9" borderId="18" xfId="7" applyNumberFormat="1" applyFont="1" applyFill="1" applyBorder="1" applyAlignment="1" applyProtection="1"/>
    <xf numFmtId="0" fontId="1" fillId="9" borderId="18" xfId="7" applyNumberFormat="1" applyFont="1" applyFill="1" applyBorder="1" applyAlignment="1" applyProtection="1"/>
    <xf numFmtId="0" fontId="1" fillId="9" borderId="16" xfId="7" applyNumberFormat="1" applyFont="1" applyFill="1" applyBorder="1" applyAlignment="1" applyProtection="1"/>
    <xf numFmtId="0" fontId="1" fillId="5" borderId="19" xfId="7" applyFill="1" applyBorder="1"/>
    <xf numFmtId="0" fontId="1" fillId="11" borderId="20" xfId="7" applyNumberFormat="1" applyFont="1" applyFill="1" applyBorder="1" applyAlignment="1" applyProtection="1"/>
    <xf numFmtId="0" fontId="1" fillId="8" borderId="20" xfId="7" applyNumberFormat="1" applyFont="1" applyFill="1" applyBorder="1" applyAlignment="1" applyProtection="1"/>
    <xf numFmtId="49" fontId="1" fillId="10" borderId="20" xfId="7" applyNumberFormat="1" applyFont="1" applyFill="1" applyBorder="1" applyAlignment="1" applyProtection="1"/>
    <xf numFmtId="0" fontId="0" fillId="0" borderId="0" xfId="0" applyAlignment="1"/>
    <xf numFmtId="0" fontId="27" fillId="0" borderId="0" xfId="0" applyFont="1" applyAlignment="1">
      <alignment horizontal="center" vertical="center" wrapText="1"/>
    </xf>
    <xf numFmtId="0" fontId="4" fillId="12" borderId="0" xfId="0" applyFont="1" applyFill="1"/>
    <xf numFmtId="0" fontId="2" fillId="12" borderId="0" xfId="0" applyFont="1" applyFill="1"/>
    <xf numFmtId="165" fontId="2" fillId="12" borderId="0" xfId="4" applyFont="1" applyFill="1"/>
    <xf numFmtId="0" fontId="23" fillId="0" borderId="0" xfId="6" applyAlignment="1"/>
    <xf numFmtId="0" fontId="0" fillId="3" borderId="21" xfId="0" applyFill="1" applyBorder="1"/>
    <xf numFmtId="0" fontId="0" fillId="13" borderId="22" xfId="0" applyFill="1" applyBorder="1"/>
    <xf numFmtId="0" fontId="0" fillId="13" borderId="23" xfId="0" applyFill="1" applyBorder="1"/>
    <xf numFmtId="0" fontId="0" fillId="13" borderId="24" xfId="0" applyFill="1" applyBorder="1"/>
    <xf numFmtId="2" fontId="1" fillId="9" borderId="18" xfId="7" applyNumberFormat="1" applyFont="1" applyFill="1" applyBorder="1" applyAlignment="1" applyProtection="1"/>
    <xf numFmtId="167" fontId="1" fillId="9" borderId="18" xfId="7" applyNumberFormat="1" applyFont="1" applyFill="1" applyBorder="1" applyAlignment="1" applyProtection="1"/>
    <xf numFmtId="0" fontId="8" fillId="0" borderId="0" xfId="0" applyFont="1" applyAlignment="1">
      <alignment horizontal="center"/>
    </xf>
    <xf numFmtId="0" fontId="31" fillId="0" borderId="0" xfId="0" applyFont="1" applyAlignment="1"/>
    <xf numFmtId="0" fontId="30" fillId="0" borderId="0" xfId="0" applyFont="1" applyAlignment="1"/>
    <xf numFmtId="0" fontId="32" fillId="0" borderId="0" xfId="0" applyFont="1"/>
    <xf numFmtId="1" fontId="8" fillId="0" borderId="0" xfId="0" applyNumberFormat="1" applyFont="1" applyAlignment="1">
      <alignment horizontal="center"/>
    </xf>
    <xf numFmtId="164" fontId="8" fillId="0" borderId="0" xfId="0" applyNumberFormat="1" applyFont="1" applyAlignment="1">
      <alignment horizontal="center"/>
    </xf>
    <xf numFmtId="0" fontId="7" fillId="0" borderId="0" xfId="0" applyFont="1"/>
    <xf numFmtId="0" fontId="7" fillId="0" borderId="0" xfId="0" applyFont="1" applyFill="1" applyAlignment="1">
      <alignment horizontal="right"/>
    </xf>
    <xf numFmtId="0" fontId="7" fillId="0" borderId="0" xfId="0" applyFont="1" applyBorder="1" applyAlignment="1">
      <alignment horizontal="center"/>
    </xf>
    <xf numFmtId="164" fontId="7" fillId="0" borderId="0" xfId="0" applyNumberFormat="1" applyFont="1" applyBorder="1" applyAlignment="1">
      <alignment horizontal="center"/>
    </xf>
    <xf numFmtId="164" fontId="7" fillId="0" borderId="0" xfId="0" applyNumberFormat="1" applyFont="1" applyAlignment="1">
      <alignment horizontal="center"/>
    </xf>
    <xf numFmtId="0" fontId="7" fillId="0" borderId="25" xfId="0" applyFont="1" applyFill="1" applyBorder="1" applyAlignment="1">
      <alignment horizontal="center"/>
    </xf>
    <xf numFmtId="1" fontId="7" fillId="0" borderId="0" xfId="0" applyNumberFormat="1" applyFont="1" applyFill="1" applyBorder="1" applyAlignment="1">
      <alignment horizontal="center"/>
    </xf>
    <xf numFmtId="0" fontId="7" fillId="0" borderId="0" xfId="0" applyFont="1" applyFill="1" applyBorder="1" applyAlignment="1">
      <alignment horizontal="center"/>
    </xf>
    <xf numFmtId="164" fontId="7" fillId="0" borderId="25" xfId="0" applyNumberFormat="1" applyFont="1" applyFill="1" applyBorder="1" applyAlignment="1">
      <alignment horizontal="center"/>
    </xf>
    <xf numFmtId="168" fontId="7" fillId="0" borderId="1" xfId="0" applyNumberFormat="1" applyFont="1" applyFill="1" applyBorder="1" applyAlignment="1">
      <alignment horizontal="center"/>
    </xf>
    <xf numFmtId="168" fontId="7" fillId="0" borderId="0" xfId="0" applyNumberFormat="1" applyFont="1" applyFill="1" applyBorder="1" applyAlignment="1">
      <alignment horizontal="center"/>
    </xf>
    <xf numFmtId="168" fontId="7" fillId="0" borderId="0" xfId="0" applyNumberFormat="1" applyFont="1" applyBorder="1" applyAlignment="1">
      <alignment horizontal="center"/>
    </xf>
    <xf numFmtId="0" fontId="7" fillId="0" borderId="0" xfId="0" applyFont="1" applyFill="1"/>
    <xf numFmtId="0" fontId="7" fillId="0" borderId="0" xfId="0" applyFont="1" applyFill="1" applyAlignment="1">
      <alignment horizontal="center"/>
    </xf>
    <xf numFmtId="1" fontId="7" fillId="0" borderId="0" xfId="0" applyNumberFormat="1" applyFont="1" applyFill="1" applyAlignment="1">
      <alignment horizontal="center"/>
    </xf>
    <xf numFmtId="0" fontId="7" fillId="0" borderId="0" xfId="0" applyFont="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1" fontId="6" fillId="0" borderId="1" xfId="0" applyNumberFormat="1" applyFont="1" applyBorder="1" applyAlignment="1">
      <alignment horizontal="center"/>
    </xf>
    <xf numFmtId="0" fontId="6" fillId="0" borderId="1" xfId="0" applyFont="1" applyFill="1" applyBorder="1" applyAlignment="1">
      <alignment horizontal="center"/>
    </xf>
    <xf numFmtId="164" fontId="6" fillId="0" borderId="1" xfId="0" applyNumberFormat="1" applyFont="1" applyFill="1" applyBorder="1" applyAlignment="1">
      <alignment horizontal="center" wrapText="1"/>
    </xf>
    <xf numFmtId="164" fontId="33" fillId="0" borderId="0" xfId="0" applyNumberFormat="1" applyFont="1" applyAlignment="1">
      <alignment horizontal="center"/>
    </xf>
    <xf numFmtId="1" fontId="33" fillId="0" borderId="0" xfId="0" applyNumberFormat="1" applyFont="1" applyAlignment="1">
      <alignment horizontal="center"/>
    </xf>
    <xf numFmtId="164" fontId="33" fillId="0" borderId="0" xfId="0" applyNumberFormat="1" applyFont="1" applyFill="1" applyAlignment="1">
      <alignment horizontal="center"/>
    </xf>
    <xf numFmtId="0" fontId="34" fillId="0" borderId="0" xfId="0" applyFont="1"/>
    <xf numFmtId="0" fontId="7" fillId="0" borderId="0" xfId="0" applyFont="1" applyAlignment="1">
      <alignment horizontal="right"/>
    </xf>
    <xf numFmtId="1" fontId="7" fillId="0" borderId="0" xfId="0" applyNumberFormat="1" applyFont="1" applyAlignment="1">
      <alignment horizontal="center"/>
    </xf>
    <xf numFmtId="15" fontId="1" fillId="9" borderId="18" xfId="7" applyNumberFormat="1" applyFont="1" applyFill="1" applyBorder="1" applyAlignment="1" applyProtection="1"/>
    <xf numFmtId="14" fontId="2" fillId="12" borderId="0" xfId="0" applyNumberFormat="1" applyFont="1" applyFill="1"/>
    <xf numFmtId="0" fontId="1" fillId="9" borderId="18" xfId="4" applyNumberFormat="1" applyFont="1" applyFill="1" applyBorder="1" applyAlignment="1" applyProtection="1"/>
    <xf numFmtId="0" fontId="28" fillId="14" borderId="0" xfId="0" applyFont="1" applyFill="1" applyAlignment="1">
      <alignment horizontal="left"/>
    </xf>
    <xf numFmtId="0" fontId="28" fillId="0" borderId="0" xfId="0" applyFont="1" applyAlignment="1">
      <alignment horizontal="left"/>
    </xf>
    <xf numFmtId="0" fontId="23" fillId="0" borderId="0" xfId="6" applyAlignment="1">
      <alignment horizontal="center"/>
    </xf>
    <xf numFmtId="0" fontId="24" fillId="0" borderId="0" xfId="6" applyFont="1" applyAlignment="1">
      <alignment horizontal="center"/>
    </xf>
    <xf numFmtId="0" fontId="26" fillId="0" borderId="0" xfId="0" applyFont="1" applyAlignment="1">
      <alignment horizontal="center"/>
    </xf>
    <xf numFmtId="0" fontId="27" fillId="0" borderId="0" xfId="0" applyFont="1" applyAlignment="1">
      <alignment horizontal="center" vertical="center" wrapText="1"/>
    </xf>
    <xf numFmtId="0" fontId="28" fillId="15" borderId="0" xfId="0" applyFont="1" applyFill="1" applyAlignment="1">
      <alignment horizontal="left"/>
    </xf>
    <xf numFmtId="0" fontId="28" fillId="16" borderId="0" xfId="0" applyFont="1" applyFill="1" applyAlignment="1">
      <alignment horizontal="left"/>
    </xf>
    <xf numFmtId="0" fontId="5" fillId="0" borderId="0" xfId="0" applyFont="1" applyAlignment="1">
      <alignment horizontal="right"/>
    </xf>
    <xf numFmtId="0" fontId="8" fillId="0" borderId="0" xfId="0" applyFont="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0" borderId="2" xfId="0" applyFont="1" applyFill="1" applyBorder="1" applyAlignment="1">
      <alignment horizontal="center"/>
    </xf>
    <xf numFmtId="0" fontId="7" fillId="0" borderId="28" xfId="0" applyFont="1" applyFill="1" applyBorder="1" applyAlignment="1">
      <alignment horizontal="center"/>
    </xf>
    <xf numFmtId="0" fontId="7" fillId="0" borderId="29" xfId="0" applyFont="1" applyFill="1" applyBorder="1" applyAlignment="1">
      <alignment horizont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33" xfId="0" applyFont="1" applyFill="1" applyBorder="1" applyAlignment="1">
      <alignment horizontal="center"/>
    </xf>
    <xf numFmtId="164" fontId="7" fillId="0" borderId="26" xfId="0" applyNumberFormat="1" applyFont="1" applyBorder="1" applyAlignment="1">
      <alignment horizontal="center"/>
    </xf>
    <xf numFmtId="164" fontId="7" fillId="0" borderId="27" xfId="0" applyNumberFormat="1" applyFont="1" applyBorder="1" applyAlignment="1">
      <alignment horizontal="center"/>
    </xf>
    <xf numFmtId="164" fontId="7" fillId="0" borderId="2" xfId="0" applyNumberFormat="1" applyFont="1" applyBorder="1" applyAlignment="1">
      <alignment horizontal="center"/>
    </xf>
    <xf numFmtId="164" fontId="7" fillId="0" borderId="31" xfId="0" applyNumberFormat="1" applyFont="1" applyBorder="1" applyAlignment="1">
      <alignment horizontal="center" wrapText="1"/>
    </xf>
    <xf numFmtId="164" fontId="7" fillId="0" borderId="32" xfId="0" applyNumberFormat="1" applyFont="1" applyBorder="1" applyAlignment="1">
      <alignment horizontal="center" wrapText="1"/>
    </xf>
    <xf numFmtId="164" fontId="7" fillId="0" borderId="33" xfId="0" applyNumberFormat="1" applyFont="1" applyBorder="1" applyAlignment="1">
      <alignment horizontal="center" wrapText="1"/>
    </xf>
    <xf numFmtId="164" fontId="7" fillId="0" borderId="26" xfId="0" applyNumberFormat="1" applyFont="1" applyBorder="1" applyAlignment="1">
      <alignment horizontal="center" wrapText="1"/>
    </xf>
    <xf numFmtId="164" fontId="7" fillId="0" borderId="27" xfId="0" applyNumberFormat="1" applyFont="1" applyBorder="1" applyAlignment="1">
      <alignment horizontal="center" wrapText="1"/>
    </xf>
    <xf numFmtId="164" fontId="7" fillId="0" borderId="2" xfId="0" applyNumberFormat="1" applyFont="1" applyBorder="1" applyAlignment="1">
      <alignment horizont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1" fillId="0" borderId="0" xfId="0" applyFont="1" applyFill="1" applyAlignment="1">
      <alignment horizontal="justify" vertical="top"/>
    </xf>
    <xf numFmtId="0" fontId="11" fillId="0" borderId="0" xfId="0" applyFont="1" applyFill="1" applyAlignment="1">
      <alignment horizontal="justify" vertical="top" wrapText="1"/>
    </xf>
    <xf numFmtId="0" fontId="13" fillId="0" borderId="0" xfId="0" applyFont="1" applyFill="1" applyAlignment="1">
      <alignment horizontal="justify" vertical="center" wrapText="1"/>
    </xf>
    <xf numFmtId="166" fontId="15" fillId="0" borderId="0" xfId="0" quotePrefix="1" applyNumberFormat="1" applyFont="1" applyFill="1" applyAlignment="1">
      <alignment horizontal="left" wrapText="1"/>
    </xf>
    <xf numFmtId="0" fontId="9" fillId="0" borderId="0" xfId="0" applyFont="1" applyFill="1" applyAlignment="1">
      <alignment horizontal="justify" vertical="center" wrapText="1"/>
    </xf>
    <xf numFmtId="166" fontId="3" fillId="0" borderId="0" xfId="0" quotePrefix="1" applyNumberFormat="1" applyFont="1" applyFill="1" applyAlignment="1">
      <alignment horizontal="justify" vertical="center" wrapText="1"/>
    </xf>
    <xf numFmtId="0" fontId="10" fillId="0" borderId="0" xfId="0" applyFont="1" applyFill="1" applyAlignment="1">
      <alignment horizontal="justify" vertical="center" wrapText="1"/>
    </xf>
  </cellXfs>
  <cellStyles count="10">
    <cellStyle name="Comma" xfId="4"/>
    <cellStyle name="Comma [0]" xfId="5"/>
    <cellStyle name="Comma 2" xfId="8"/>
    <cellStyle name="Currency" xfId="2"/>
    <cellStyle name="Currency [0]" xfId="3"/>
    <cellStyle name="Hyperlink" xfId="6"/>
    <cellStyle name="Normal" xfId="0" builtinId="0"/>
    <cellStyle name="Normal 2" xfId="7"/>
    <cellStyle name="Percent" xfId="1"/>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0</xdr:row>
      <xdr:rowOff>0</xdr:rowOff>
    </xdr:from>
    <xdr:to>
      <xdr:col>11</xdr:col>
      <xdr:colOff>295275</xdr:colOff>
      <xdr:row>8</xdr:row>
      <xdr:rowOff>66675</xdr:rowOff>
    </xdr:to>
    <xdr:pic>
      <xdr:nvPicPr>
        <xdr:cNvPr id="2" name="Picture 1"/>
        <xdr:cNvPicPr>
          <a:picLocks noChangeAspect="1"/>
        </xdr:cNvPicPr>
      </xdr:nvPicPr>
      <xdr:blipFill>
        <a:blip xmlns:r="http://schemas.openxmlformats.org/officeDocument/2006/relationships" r:embed="rId1"/>
        <a:stretch>
          <a:fillRect/>
        </a:stretch>
      </xdr:blipFill>
      <xdr:spPr>
        <a:xfrm>
          <a:off x="1143000" y="0"/>
          <a:ext cx="7743825" cy="1504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12</xdr:row>
      <xdr:rowOff>38100</xdr:rowOff>
    </xdr:from>
    <xdr:to>
      <xdr:col>2</xdr:col>
      <xdr:colOff>1095375</xdr:colOff>
      <xdr:row>16</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457200" y="2200275"/>
          <a:ext cx="1095375" cy="571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209550</xdr:colOff>
      <xdr:row>3</xdr:row>
      <xdr:rowOff>9525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362075" cy="581025"/>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herm\AppData\Roaming\Microsoft\Excel\Book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damo\Downloads\ILPA-Fee-Reporting-Template-Version-1.0-with-Guidance-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aex"/>
      <sheetName val="Contract"/>
      <sheetName val="PortfolioCompany"/>
      <sheetName val="ManagementCompany"/>
      <sheetName val="InvestorInformation"/>
      <sheetName val="Sheet1"/>
      <sheetName val="UIDs"/>
      <sheetName val="_Classifications"/>
      <sheetName val="Book1 (version 1)"/>
      <sheetName val="REF DATA - ALTX  industry codes"/>
    </sheetNames>
    <sheetDataSet>
      <sheetData sheetId="0" refreshError="1"/>
      <sheetData sheetId="1" refreshError="1"/>
      <sheetData sheetId="2" refreshError="1"/>
      <sheetData sheetId="3" refreshError="1"/>
      <sheetData sheetId="4" refreshError="1"/>
      <sheetData sheetId="5" refreshError="1"/>
      <sheetData sheetId="6"/>
      <sheetData sheetId="7">
        <row r="7">
          <cell r="C7" t="str">
            <v>Y</v>
          </cell>
        </row>
        <row r="8">
          <cell r="C8" t="str">
            <v>N</v>
          </cell>
        </row>
        <row r="472">
          <cell r="C472" t="str">
            <v>AED - United Arab Emirates Dirham</v>
          </cell>
        </row>
        <row r="473">
          <cell r="C473" t="str">
            <v>AFN - Afghanistan Afghani</v>
          </cell>
        </row>
        <row r="474">
          <cell r="C474" t="str">
            <v>ALL - Albania Lek</v>
          </cell>
        </row>
        <row r="475">
          <cell r="C475" t="str">
            <v>AMD - Armenia Dram</v>
          </cell>
        </row>
        <row r="476">
          <cell r="C476" t="str">
            <v>ANG - Netherlands Antilles Guilder</v>
          </cell>
        </row>
        <row r="477">
          <cell r="C477" t="str">
            <v>AOA - Angola Kwanza</v>
          </cell>
        </row>
        <row r="478">
          <cell r="C478" t="str">
            <v>ARS - Argentina Peso</v>
          </cell>
        </row>
        <row r="479">
          <cell r="C479" t="str">
            <v>AUD - Australia Dollar</v>
          </cell>
        </row>
        <row r="480">
          <cell r="C480" t="str">
            <v>AWG - Aruba Guilder</v>
          </cell>
        </row>
        <row r="481">
          <cell r="C481" t="str">
            <v>AZN - Azerbaijan New Manat</v>
          </cell>
        </row>
        <row r="482">
          <cell r="C482" t="str">
            <v>BAM - Bosnia and Herzegovina Convertible Marka</v>
          </cell>
        </row>
        <row r="483">
          <cell r="C483" t="str">
            <v>BBD - Barbados Dollar</v>
          </cell>
        </row>
        <row r="484">
          <cell r="C484" t="str">
            <v>BDT - Bangladesh Taka</v>
          </cell>
        </row>
        <row r="485">
          <cell r="C485" t="str">
            <v>BGN - Bulgaria Lev</v>
          </cell>
        </row>
        <row r="486">
          <cell r="C486" t="str">
            <v>BHD - Bahrain Dinar</v>
          </cell>
        </row>
        <row r="487">
          <cell r="C487" t="str">
            <v>BIF - Burundi Franc</v>
          </cell>
        </row>
        <row r="488">
          <cell r="C488" t="str">
            <v>BMD - Bermuda Dollar</v>
          </cell>
        </row>
        <row r="489">
          <cell r="C489" t="str">
            <v>BND - Brunei Darussalam Dollar</v>
          </cell>
        </row>
        <row r="490">
          <cell r="C490" t="str">
            <v>BOB - Bolivia Boliviano</v>
          </cell>
        </row>
        <row r="491">
          <cell r="C491" t="str">
            <v>BRL - Brazil Real</v>
          </cell>
        </row>
        <row r="492">
          <cell r="C492" t="str">
            <v>BSD - Bahamas Dollar</v>
          </cell>
        </row>
        <row r="493">
          <cell r="C493" t="str">
            <v>BTN - Bhutan Ngultrum</v>
          </cell>
        </row>
        <row r="494">
          <cell r="C494" t="str">
            <v>BWP - Botswana Pula</v>
          </cell>
        </row>
        <row r="495">
          <cell r="C495" t="str">
            <v>BYR - Belarus Ruble</v>
          </cell>
        </row>
        <row r="496">
          <cell r="C496" t="str">
            <v>BZD - Belize Dollar</v>
          </cell>
        </row>
        <row r="497">
          <cell r="C497" t="str">
            <v>CAD - Canada Dollar</v>
          </cell>
        </row>
        <row r="498">
          <cell r="C498" t="str">
            <v>CDF - Congo/Kinshasa Franc</v>
          </cell>
        </row>
        <row r="499">
          <cell r="C499" t="str">
            <v>CHF - Switzerland Franc</v>
          </cell>
        </row>
        <row r="500">
          <cell r="C500" t="str">
            <v>CLP - Chile Peso</v>
          </cell>
        </row>
        <row r="501">
          <cell r="C501" t="str">
            <v>CNY - China Yuan Renminbi</v>
          </cell>
        </row>
        <row r="502">
          <cell r="C502" t="str">
            <v>COP - Colombia Peso</v>
          </cell>
        </row>
        <row r="503">
          <cell r="C503" t="str">
            <v>CRC - Costa Rica Colon</v>
          </cell>
        </row>
        <row r="504">
          <cell r="C504" t="str">
            <v>CUC - Cuba Convertible Peso</v>
          </cell>
        </row>
        <row r="505">
          <cell r="C505" t="str">
            <v>CUP - Cuba Peso</v>
          </cell>
        </row>
        <row r="506">
          <cell r="C506" t="str">
            <v>CVE - Cape Verde Escudo</v>
          </cell>
        </row>
        <row r="507">
          <cell r="C507" t="str">
            <v>CZK - Czech Republic Koruna</v>
          </cell>
        </row>
        <row r="508">
          <cell r="C508" t="str">
            <v>DJF - Djibouti Franc</v>
          </cell>
        </row>
        <row r="509">
          <cell r="C509" t="str">
            <v>DKK - Denmark Krone</v>
          </cell>
        </row>
        <row r="510">
          <cell r="C510" t="str">
            <v>DOP - Dominican Republic Peso</v>
          </cell>
        </row>
        <row r="511">
          <cell r="C511" t="str">
            <v>DZD - Algeria Dinar</v>
          </cell>
        </row>
        <row r="512">
          <cell r="C512" t="str">
            <v>EGP - Egypt Pound</v>
          </cell>
        </row>
        <row r="513">
          <cell r="C513" t="str">
            <v>ERN - Eritrea Nakfa</v>
          </cell>
        </row>
        <row r="514">
          <cell r="C514" t="str">
            <v>ETB - Ethiopia Birr</v>
          </cell>
        </row>
        <row r="515">
          <cell r="C515" t="str">
            <v>EUR - Euro Member Countries</v>
          </cell>
        </row>
        <row r="516">
          <cell r="C516" t="str">
            <v>FJD - Fiji Dollar</v>
          </cell>
        </row>
        <row r="517">
          <cell r="C517" t="str">
            <v>FKP - Falkland Islands (Malvinas) Pound</v>
          </cell>
        </row>
        <row r="518">
          <cell r="C518" t="str">
            <v>GBP - United Kingdom Pound</v>
          </cell>
        </row>
        <row r="519">
          <cell r="C519" t="str">
            <v>GEL - Georgia Lari</v>
          </cell>
        </row>
        <row r="520">
          <cell r="C520" t="str">
            <v>GGP - Guernsey Pound</v>
          </cell>
        </row>
        <row r="521">
          <cell r="C521" t="str">
            <v>GHS - Ghana Cedi</v>
          </cell>
        </row>
        <row r="522">
          <cell r="C522" t="str">
            <v>GIP - Gibraltar Pound</v>
          </cell>
        </row>
        <row r="523">
          <cell r="C523" t="str">
            <v>GMD - Gambia Dalasi</v>
          </cell>
        </row>
        <row r="524">
          <cell r="C524" t="str">
            <v>GNF - Guinea Franc</v>
          </cell>
        </row>
        <row r="525">
          <cell r="C525" t="str">
            <v>GTQ - Guatemala Quetzal</v>
          </cell>
        </row>
        <row r="526">
          <cell r="C526" t="str">
            <v>GYD - Guyana Dollar</v>
          </cell>
        </row>
        <row r="527">
          <cell r="C527" t="str">
            <v>HKD - Hong Kong Dollar</v>
          </cell>
        </row>
        <row r="528">
          <cell r="C528" t="str">
            <v>HNL - Honduras Lempira</v>
          </cell>
        </row>
        <row r="529">
          <cell r="C529" t="str">
            <v>HRK - Croatia Kuna</v>
          </cell>
        </row>
        <row r="530">
          <cell r="C530" t="str">
            <v>HTG - Haiti Gourde</v>
          </cell>
        </row>
        <row r="531">
          <cell r="C531" t="str">
            <v>HUF - Hungary Forint</v>
          </cell>
        </row>
        <row r="532">
          <cell r="C532" t="str">
            <v>IDR - Indonesia Rupiah</v>
          </cell>
        </row>
        <row r="533">
          <cell r="C533" t="str">
            <v>ILS - Israel Shekel</v>
          </cell>
        </row>
        <row r="534">
          <cell r="C534" t="str">
            <v>IMP - Isle of Man Pound</v>
          </cell>
        </row>
        <row r="535">
          <cell r="C535" t="str">
            <v>INR - India Rupee</v>
          </cell>
        </row>
        <row r="536">
          <cell r="C536" t="str">
            <v>IQD - Iraq Dinar</v>
          </cell>
        </row>
        <row r="537">
          <cell r="C537" t="str">
            <v>IRR - Iran Rial</v>
          </cell>
        </row>
        <row r="538">
          <cell r="C538" t="str">
            <v>ISK - Iceland Krona</v>
          </cell>
        </row>
        <row r="539">
          <cell r="C539" t="str">
            <v>JEP - Jersey Pound</v>
          </cell>
        </row>
        <row r="540">
          <cell r="C540" t="str">
            <v>JMD - Jamaica Dollar</v>
          </cell>
        </row>
        <row r="541">
          <cell r="C541" t="str">
            <v>JOD - Jordan Dinar</v>
          </cell>
        </row>
        <row r="542">
          <cell r="C542" t="str">
            <v>JPY - Japan Yen</v>
          </cell>
        </row>
        <row r="543">
          <cell r="C543" t="str">
            <v>KES - Kenya Shilling</v>
          </cell>
        </row>
        <row r="544">
          <cell r="C544" t="str">
            <v>KGS - Kyrgyzstan Som</v>
          </cell>
        </row>
        <row r="545">
          <cell r="C545" t="str">
            <v>KHR - Cambodia Riel</v>
          </cell>
        </row>
        <row r="546">
          <cell r="C546" t="str">
            <v>KMF - Comoros Franc</v>
          </cell>
        </row>
        <row r="547">
          <cell r="C547" t="str">
            <v>KPW - Korea (North) Won</v>
          </cell>
        </row>
        <row r="548">
          <cell r="C548" t="str">
            <v>KRW - Korea (South) Won</v>
          </cell>
        </row>
        <row r="549">
          <cell r="C549" t="str">
            <v>KWD - Kuwait Dinar</v>
          </cell>
        </row>
        <row r="550">
          <cell r="C550" t="str">
            <v>KYD - Cayman Islands Dollar</v>
          </cell>
        </row>
        <row r="551">
          <cell r="C551" t="str">
            <v>KZT - Kazakhstan Tenge</v>
          </cell>
        </row>
        <row r="552">
          <cell r="C552" t="str">
            <v>LAK - Laos Kip</v>
          </cell>
        </row>
        <row r="553">
          <cell r="C553" t="str">
            <v>LBP - Lebanon Pound</v>
          </cell>
        </row>
        <row r="554">
          <cell r="C554" t="str">
            <v>LKR - Sri Lanka Rupee</v>
          </cell>
        </row>
        <row r="555">
          <cell r="C555" t="str">
            <v>LRD - Liberia Dollar</v>
          </cell>
        </row>
        <row r="556">
          <cell r="C556" t="str">
            <v>LSL - Lesotho Loti</v>
          </cell>
        </row>
        <row r="557">
          <cell r="C557" t="str">
            <v>LTL - Lithuania Litas</v>
          </cell>
        </row>
        <row r="558">
          <cell r="C558" t="str">
            <v>LVL - Latvia Lat</v>
          </cell>
        </row>
        <row r="559">
          <cell r="C559" t="str">
            <v>LYD - Libya Dinar</v>
          </cell>
        </row>
        <row r="560">
          <cell r="C560" t="str">
            <v>MAD - Morocco Dirham</v>
          </cell>
        </row>
        <row r="561">
          <cell r="C561" t="str">
            <v>MDL - Moldova Leu</v>
          </cell>
        </row>
        <row r="562">
          <cell r="C562" t="str">
            <v>MGA - Madagascar Ariary</v>
          </cell>
        </row>
        <row r="563">
          <cell r="C563" t="str">
            <v>MKD - Macedonia Denar</v>
          </cell>
        </row>
        <row r="564">
          <cell r="C564" t="str">
            <v>MMK - Myanmar (Burma) Kyat</v>
          </cell>
        </row>
        <row r="565">
          <cell r="C565" t="str">
            <v>MNT - Mongolia Tughrik</v>
          </cell>
        </row>
        <row r="566">
          <cell r="C566" t="str">
            <v>MOP - Macau Pataca</v>
          </cell>
        </row>
        <row r="567">
          <cell r="C567" t="str">
            <v>MRO - Mauritania Ouguiya</v>
          </cell>
        </row>
        <row r="568">
          <cell r="C568" t="str">
            <v>MUR - Mauritius Rupee</v>
          </cell>
        </row>
        <row r="569">
          <cell r="C569" t="str">
            <v>MVR - Maldives (Maldive Islands) Rufiyaa</v>
          </cell>
        </row>
        <row r="570">
          <cell r="C570" t="str">
            <v>MWK - Malawi Kwacha</v>
          </cell>
        </row>
        <row r="571">
          <cell r="C571" t="str">
            <v>MXN - Mexico Peso</v>
          </cell>
        </row>
        <row r="572">
          <cell r="C572" t="str">
            <v>MYR - Malaysia Ringgit</v>
          </cell>
        </row>
        <row r="573">
          <cell r="C573" t="str">
            <v>MZN - Mozambique Metical</v>
          </cell>
        </row>
        <row r="574">
          <cell r="C574" t="str">
            <v>NAD - Namibia Dollar</v>
          </cell>
        </row>
        <row r="575">
          <cell r="C575" t="str">
            <v>NGN - Nigeria Naira</v>
          </cell>
        </row>
        <row r="576">
          <cell r="C576" t="str">
            <v>NIO - Nicaragua Cordoba</v>
          </cell>
        </row>
        <row r="577">
          <cell r="C577" t="str">
            <v>NOK - Norway Krone</v>
          </cell>
        </row>
        <row r="578">
          <cell r="C578" t="str">
            <v>NPR - Nepal Rupee</v>
          </cell>
        </row>
        <row r="579">
          <cell r="C579" t="str">
            <v>NZD - New Zealand Dollar</v>
          </cell>
        </row>
        <row r="580">
          <cell r="C580" t="str">
            <v>OMR - Oman Rial</v>
          </cell>
        </row>
        <row r="581">
          <cell r="C581" t="str">
            <v>PAB - Panama Balboa</v>
          </cell>
        </row>
        <row r="582">
          <cell r="C582" t="str">
            <v>PEN - Peru Nuevo Sol</v>
          </cell>
        </row>
        <row r="583">
          <cell r="C583" t="str">
            <v>PGK - Papua New Guinea Kina</v>
          </cell>
        </row>
        <row r="584">
          <cell r="C584" t="str">
            <v>PHP - Philippines Peso</v>
          </cell>
        </row>
        <row r="585">
          <cell r="C585" t="str">
            <v>PKR - Pakistan Rupee</v>
          </cell>
        </row>
        <row r="586">
          <cell r="C586" t="str">
            <v>PLN - Poland Zloty</v>
          </cell>
        </row>
        <row r="587">
          <cell r="C587" t="str">
            <v>PYG - Paraguay Guarani</v>
          </cell>
        </row>
        <row r="588">
          <cell r="C588" t="str">
            <v>QAR - Qatar Riyal</v>
          </cell>
        </row>
        <row r="589">
          <cell r="C589" t="str">
            <v>RON - Romania New Leu</v>
          </cell>
        </row>
        <row r="590">
          <cell r="C590" t="str">
            <v>RSD - Serbia Dinar</v>
          </cell>
        </row>
        <row r="591">
          <cell r="C591" t="str">
            <v>RUB - Russia Ruble</v>
          </cell>
        </row>
        <row r="592">
          <cell r="C592" t="str">
            <v>RWF - Rwanda Franc</v>
          </cell>
        </row>
        <row r="593">
          <cell r="C593" t="str">
            <v>SAR - Saudi Arabia Riyal</v>
          </cell>
        </row>
        <row r="594">
          <cell r="C594" t="str">
            <v>SBD - Solomon Islands Dollar</v>
          </cell>
        </row>
        <row r="595">
          <cell r="C595" t="str">
            <v>SCR - Seychelles Rupee</v>
          </cell>
        </row>
        <row r="596">
          <cell r="C596" t="str">
            <v>SDG - Sudan Pound</v>
          </cell>
        </row>
        <row r="597">
          <cell r="C597" t="str">
            <v>SEK - Sweden Krona</v>
          </cell>
        </row>
        <row r="598">
          <cell r="C598" t="str">
            <v>SGD - Singapore Dollar</v>
          </cell>
        </row>
        <row r="599">
          <cell r="C599" t="str">
            <v>SHP - Saint Helena Pound</v>
          </cell>
        </row>
        <row r="600">
          <cell r="C600" t="str">
            <v>SLL - Sierra Leone Leone</v>
          </cell>
        </row>
        <row r="601">
          <cell r="C601" t="str">
            <v>SOS - Somalia Shilling</v>
          </cell>
        </row>
        <row r="602">
          <cell r="C602" t="str">
            <v>SPL - Seborga Luigino</v>
          </cell>
        </row>
        <row r="603">
          <cell r="C603" t="str">
            <v>SRD - Suriname Dollar</v>
          </cell>
        </row>
        <row r="604">
          <cell r="C604" t="str">
            <v>STD - São Tomé and Príncipe Dobra</v>
          </cell>
        </row>
        <row r="605">
          <cell r="C605" t="str">
            <v>SVC - El Salvador Colon</v>
          </cell>
        </row>
        <row r="606">
          <cell r="C606" t="str">
            <v>SYP - Syria Pound</v>
          </cell>
        </row>
        <row r="607">
          <cell r="C607" t="str">
            <v>SZL - Swaziland Lilangeni</v>
          </cell>
        </row>
        <row r="608">
          <cell r="C608" t="str">
            <v>THB - Thailand Baht</v>
          </cell>
        </row>
        <row r="609">
          <cell r="C609" t="str">
            <v>TJS - Tajikistan Somoni</v>
          </cell>
        </row>
        <row r="610">
          <cell r="C610" t="str">
            <v>TMT - Turkmenistan Manat</v>
          </cell>
        </row>
        <row r="611">
          <cell r="C611" t="str">
            <v>TND - Tunisia Dinar</v>
          </cell>
        </row>
        <row r="612">
          <cell r="C612" t="str">
            <v>TOP - Tonga Pa'anga</v>
          </cell>
        </row>
        <row r="613">
          <cell r="C613" t="str">
            <v>TRY - Turkey Lira</v>
          </cell>
        </row>
        <row r="614">
          <cell r="C614" t="str">
            <v>TTD - Trinidad and Tobago Dollar</v>
          </cell>
        </row>
        <row r="615">
          <cell r="C615" t="str">
            <v>TVD - Tuvalu Dollar</v>
          </cell>
        </row>
        <row r="616">
          <cell r="C616" t="str">
            <v>TWD - Taiwan New Dollar</v>
          </cell>
        </row>
        <row r="617">
          <cell r="C617" t="str">
            <v>TZS - Tanzania Shilling</v>
          </cell>
        </row>
        <row r="618">
          <cell r="C618" t="str">
            <v>UAH - Ukraine Hryvna</v>
          </cell>
        </row>
        <row r="619">
          <cell r="C619" t="str">
            <v>UGX - Uganda Shilling</v>
          </cell>
        </row>
        <row r="620">
          <cell r="C620" t="str">
            <v>USD - United States Dollar</v>
          </cell>
        </row>
        <row r="621">
          <cell r="C621" t="str">
            <v>UYU - Uruguay Peso</v>
          </cell>
        </row>
        <row r="622">
          <cell r="C622" t="str">
            <v>UZS - Uzbekistan Som</v>
          </cell>
        </row>
        <row r="623">
          <cell r="C623" t="str">
            <v>VEF - Venezuela Bolivar</v>
          </cell>
        </row>
        <row r="624">
          <cell r="C624" t="str">
            <v>VND - Viet Nam Dong</v>
          </cell>
        </row>
        <row r="625">
          <cell r="C625" t="str">
            <v>VUV - Vanuatu Vatu</v>
          </cell>
        </row>
        <row r="626">
          <cell r="C626" t="str">
            <v>WST - Samoa Tala</v>
          </cell>
        </row>
        <row r="627">
          <cell r="C627" t="str">
            <v>XAF - Communauté Financière Africaine (BEAC) CFA Franc BEAC</v>
          </cell>
        </row>
        <row r="628">
          <cell r="C628" t="str">
            <v>XCD - East Caribbean Dollar</v>
          </cell>
        </row>
        <row r="629">
          <cell r="C629" t="str">
            <v>XDR - International Monetary Fund (IMF) Special Drawing Rights</v>
          </cell>
        </row>
        <row r="630">
          <cell r="C630" t="str">
            <v>XOF - Communauté Financière Africaine (BCEAO) Franc</v>
          </cell>
        </row>
        <row r="631">
          <cell r="C631" t="str">
            <v>XPF - Comptoirs Français du Pacifique (CFP) Franc</v>
          </cell>
        </row>
        <row r="632">
          <cell r="C632" t="str">
            <v>YER - Yemen Rial</v>
          </cell>
        </row>
        <row r="633">
          <cell r="C633" t="str">
            <v>ZAR - South Africa Rand</v>
          </cell>
        </row>
        <row r="634">
          <cell r="C634" t="str">
            <v>ZMK - Zambia Kwacha</v>
          </cell>
        </row>
        <row r="635">
          <cell r="C635" t="str">
            <v>ZWD - Zimbabwe Dollar</v>
          </cell>
        </row>
        <row r="794">
          <cell r="C794" t="str">
            <v>Sharia</v>
          </cell>
        </row>
        <row r="795">
          <cell r="C795" t="str">
            <v>ESG</v>
          </cell>
        </row>
        <row r="796">
          <cell r="C796" t="str">
            <v>BHC</v>
          </cell>
        </row>
        <row r="797">
          <cell r="C797" t="str">
            <v>Other</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ggested Guidance"/>
      <sheetName val="Fee Template"/>
      <sheetName val="Fund of Funds-Underlying"/>
      <sheetName val="Definitions"/>
      <sheetName val="Related Party Definition"/>
    </sheetNames>
    <sheetDataSet>
      <sheetData sheetId="0"/>
      <sheetData sheetId="1">
        <row r="2">
          <cell r="B2" t="str">
            <v>ILPA Fee Reporting Template (v. 1.0) - This packet was last updated on January 28, 2016</v>
          </cell>
        </row>
        <row r="3">
          <cell r="B3" t="str">
            <v>Best Practices Fund II, L.P.</v>
          </cell>
        </row>
        <row r="59">
          <cell r="E59">
            <v>50000000</v>
          </cell>
          <cell r="H59">
            <v>2503750000</v>
          </cell>
        </row>
      </sheetData>
      <sheetData sheetId="2">
        <row r="502">
          <cell r="G502">
            <v>14281.314999999999</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ltexchangevp.com/" TargetMode="External"/><Relationship Id="rId1" Type="http://schemas.openxmlformats.org/officeDocument/2006/relationships/hyperlink" Target="http://www.altexchang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ltexchangevp.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K30"/>
  <sheetViews>
    <sheetView showGridLines="0" showRowColHeaders="0" tabSelected="1" topLeftCell="A7" workbookViewId="0">
      <selection activeCell="D32" sqref="D32"/>
    </sheetView>
  </sheetViews>
  <sheetFormatPr defaultColWidth="9.109375" defaultRowHeight="13.8" x14ac:dyDescent="0.25"/>
  <cols>
    <col min="1" max="18" width="9.109375" style="37" customWidth="1"/>
    <col min="19" max="16384" width="9.109375" style="37"/>
  </cols>
  <sheetData>
    <row r="9" spans="3:11" ht="18" x14ac:dyDescent="0.35">
      <c r="C9" s="117" t="s">
        <v>186</v>
      </c>
      <c r="D9" s="117"/>
      <c r="E9" s="117"/>
      <c r="F9" s="117"/>
      <c r="G9" s="117"/>
      <c r="H9" s="117"/>
      <c r="I9" s="117"/>
      <c r="J9" s="117"/>
      <c r="K9" s="117"/>
    </row>
    <row r="10" spans="3:11" ht="18" x14ac:dyDescent="0.35">
      <c r="C10" s="116" t="s">
        <v>196</v>
      </c>
      <c r="D10" s="117"/>
      <c r="E10" s="117"/>
      <c r="F10" s="117"/>
      <c r="G10" s="117"/>
      <c r="H10" s="117"/>
      <c r="I10" s="117"/>
      <c r="J10" s="117"/>
      <c r="K10" s="117"/>
    </row>
    <row r="11" spans="3:11" ht="27.6" x14ac:dyDescent="0.45">
      <c r="C11" s="118" t="s">
        <v>194</v>
      </c>
      <c r="D11" s="118"/>
      <c r="E11" s="118"/>
      <c r="F11" s="118"/>
      <c r="G11" s="118"/>
      <c r="H11" s="118"/>
      <c r="I11" s="118"/>
      <c r="J11" s="118"/>
      <c r="K11" s="118"/>
    </row>
    <row r="12" spans="3:11" ht="18" customHeight="1" x14ac:dyDescent="0.25">
      <c r="C12" s="119" t="s">
        <v>195</v>
      </c>
      <c r="D12" s="119"/>
      <c r="E12" s="119"/>
      <c r="F12" s="119"/>
      <c r="G12" s="119"/>
      <c r="H12" s="119"/>
      <c r="I12" s="119"/>
      <c r="J12" s="119"/>
      <c r="K12" s="119"/>
    </row>
    <row r="13" spans="3:11" ht="18" customHeight="1" x14ac:dyDescent="0.25">
      <c r="C13" s="119"/>
      <c r="D13" s="119"/>
      <c r="E13" s="119"/>
      <c r="F13" s="119"/>
      <c r="G13" s="119"/>
      <c r="H13" s="119"/>
      <c r="I13" s="119"/>
      <c r="J13" s="119"/>
      <c r="K13" s="119"/>
    </row>
    <row r="14" spans="3:11" ht="18" customHeight="1" x14ac:dyDescent="0.25">
      <c r="C14" s="67"/>
      <c r="D14" s="67"/>
      <c r="E14" s="67"/>
      <c r="F14" s="67"/>
      <c r="G14" s="67"/>
      <c r="H14" s="67"/>
      <c r="I14" s="67"/>
      <c r="J14" s="67"/>
      <c r="K14" s="67"/>
    </row>
    <row r="16" spans="3:11" x14ac:dyDescent="0.25">
      <c r="C16" s="115" t="s">
        <v>187</v>
      </c>
      <c r="D16" s="115"/>
      <c r="E16" s="115"/>
      <c r="F16" s="115"/>
      <c r="G16" s="115"/>
      <c r="H16" s="115"/>
      <c r="I16" s="115"/>
      <c r="J16" s="115"/>
      <c r="K16" s="115"/>
    </row>
    <row r="17" spans="3:11" x14ac:dyDescent="0.25">
      <c r="C17" s="38"/>
      <c r="D17" s="38"/>
      <c r="E17" s="38"/>
      <c r="F17" s="38"/>
      <c r="G17" s="38"/>
      <c r="H17" s="38"/>
      <c r="I17" s="38"/>
      <c r="J17" s="38"/>
      <c r="K17" s="38"/>
    </row>
    <row r="18" spans="3:11" x14ac:dyDescent="0.25">
      <c r="C18" s="120" t="s">
        <v>188</v>
      </c>
      <c r="D18" s="120"/>
      <c r="E18" s="120"/>
      <c r="F18" s="120"/>
      <c r="G18" s="120"/>
      <c r="H18" s="120"/>
      <c r="I18" s="120"/>
      <c r="J18" s="120"/>
      <c r="K18" s="120"/>
    </row>
    <row r="19" spans="3:11" x14ac:dyDescent="0.25">
      <c r="C19" s="38"/>
      <c r="D19" s="38"/>
      <c r="E19" s="38"/>
      <c r="F19" s="38"/>
      <c r="G19" s="38"/>
      <c r="H19" s="38"/>
      <c r="I19" s="38"/>
      <c r="J19" s="38"/>
      <c r="K19" s="38"/>
    </row>
    <row r="20" spans="3:11" x14ac:dyDescent="0.25">
      <c r="C20" s="121" t="s">
        <v>189</v>
      </c>
      <c r="D20" s="121"/>
      <c r="E20" s="121"/>
      <c r="F20" s="121"/>
      <c r="G20" s="121"/>
      <c r="H20" s="121"/>
      <c r="I20" s="121"/>
      <c r="J20" s="121"/>
      <c r="K20" s="121"/>
    </row>
    <row r="21" spans="3:11" x14ac:dyDescent="0.25">
      <c r="C21" s="38"/>
      <c r="D21" s="38"/>
      <c r="E21" s="38"/>
      <c r="F21" s="38"/>
      <c r="G21" s="38"/>
      <c r="H21" s="38"/>
      <c r="I21" s="38"/>
      <c r="J21" s="38"/>
      <c r="K21" s="38"/>
    </row>
    <row r="22" spans="3:11" x14ac:dyDescent="0.25">
      <c r="C22" s="114" t="s">
        <v>190</v>
      </c>
      <c r="D22" s="114"/>
      <c r="E22" s="114"/>
      <c r="F22" s="114"/>
      <c r="G22" s="114"/>
      <c r="H22" s="114"/>
      <c r="I22" s="114"/>
      <c r="J22" s="114"/>
      <c r="K22" s="114"/>
    </row>
    <row r="23" spans="3:11" x14ac:dyDescent="0.25">
      <c r="C23" s="38"/>
      <c r="D23" s="38"/>
      <c r="E23" s="38"/>
      <c r="F23" s="38"/>
      <c r="G23" s="38"/>
      <c r="H23" s="38"/>
      <c r="I23" s="38"/>
      <c r="J23" s="38"/>
      <c r="K23" s="38"/>
    </row>
    <row r="24" spans="3:11" x14ac:dyDescent="0.25">
      <c r="C24" s="115" t="s">
        <v>191</v>
      </c>
      <c r="D24" s="115"/>
      <c r="E24" s="115"/>
      <c r="F24" s="115"/>
      <c r="G24" s="115"/>
      <c r="H24" s="115"/>
      <c r="I24" s="115"/>
      <c r="J24" s="115"/>
      <c r="K24" s="115"/>
    </row>
    <row r="25" spans="3:11" x14ac:dyDescent="0.25">
      <c r="C25" s="115" t="s">
        <v>192</v>
      </c>
      <c r="D25" s="115"/>
      <c r="E25" s="115"/>
      <c r="F25" s="115"/>
      <c r="G25" s="115"/>
      <c r="H25" s="115"/>
      <c r="I25" s="115"/>
      <c r="J25" s="115"/>
      <c r="K25" s="115"/>
    </row>
    <row r="26" spans="3:11" x14ac:dyDescent="0.25">
      <c r="C26" s="39"/>
      <c r="D26" s="39"/>
      <c r="E26" s="39"/>
      <c r="F26" s="39"/>
      <c r="G26" s="39"/>
      <c r="H26" s="39"/>
      <c r="I26" s="39"/>
      <c r="J26" s="39"/>
      <c r="K26" s="39"/>
    </row>
    <row r="27" spans="3:11" x14ac:dyDescent="0.25">
      <c r="C27" s="40" t="s">
        <v>193</v>
      </c>
      <c r="D27" s="39" t="s">
        <v>266</v>
      </c>
    </row>
    <row r="28" spans="3:11" x14ac:dyDescent="0.25">
      <c r="D28" s="39" t="s">
        <v>300</v>
      </c>
    </row>
    <row r="29" spans="3:11" x14ac:dyDescent="0.25">
      <c r="D29" s="39" t="s">
        <v>197</v>
      </c>
    </row>
    <row r="30" spans="3:11" x14ac:dyDescent="0.25">
      <c r="D30" s="39" t="s">
        <v>304</v>
      </c>
    </row>
  </sheetData>
  <sheetProtection selectLockedCells="1"/>
  <mergeCells count="10">
    <mergeCell ref="C22:K22"/>
    <mergeCell ref="C24:K24"/>
    <mergeCell ref="C25:K25"/>
    <mergeCell ref="C10:K10"/>
    <mergeCell ref="C9:K9"/>
    <mergeCell ref="C11:K11"/>
    <mergeCell ref="C12:K13"/>
    <mergeCell ref="C16:K16"/>
    <mergeCell ref="C18:K18"/>
    <mergeCell ref="C20:K20"/>
  </mergeCells>
  <hyperlinks>
    <hyperlink ref="C9" r:id="rId1" display="http://www.altexchange.com/"/>
    <hyperlink ref="C10" r:id="rId2" display="http://www.altexchangevp.com/"/>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F110"/>
  <sheetViews>
    <sheetView topLeftCell="A8" workbookViewId="0">
      <selection activeCell="C15" sqref="C15"/>
    </sheetView>
  </sheetViews>
  <sheetFormatPr defaultColWidth="8.88671875" defaultRowHeight="14.4" x14ac:dyDescent="0.3"/>
  <cols>
    <col min="1" max="1" width="8.88671875" customWidth="1"/>
    <col min="2" max="2" width="40.6640625" customWidth="1"/>
    <col min="3" max="3" width="20.5546875" bestFit="1" customWidth="1"/>
    <col min="4" max="4" width="6.6640625" customWidth="1"/>
    <col min="5" max="5" width="40.6640625" customWidth="1"/>
    <col min="6" max="6" width="21.88671875" bestFit="1" customWidth="1"/>
    <col min="7" max="9" width="8.88671875" customWidth="1"/>
    <col min="10" max="10" width="21.88671875" bestFit="1" customWidth="1"/>
    <col min="11" max="21" width="8.88671875" customWidth="1"/>
  </cols>
  <sheetData>
    <row r="2" spans="2:6" x14ac:dyDescent="0.3">
      <c r="B2" t="s">
        <v>198</v>
      </c>
    </row>
    <row r="3" spans="2:6" x14ac:dyDescent="0.3">
      <c r="B3" t="s">
        <v>265</v>
      </c>
    </row>
    <row r="4" spans="2:6" x14ac:dyDescent="0.3">
      <c r="B4" t="s">
        <v>264</v>
      </c>
    </row>
    <row r="5" spans="2:6" x14ac:dyDescent="0.3">
      <c r="B5" s="66" t="s">
        <v>224</v>
      </c>
      <c r="C5" s="66"/>
      <c r="D5" s="66"/>
      <c r="E5" s="66"/>
    </row>
    <row r="6" spans="2:6" x14ac:dyDescent="0.3">
      <c r="B6" s="66" t="s">
        <v>225</v>
      </c>
      <c r="C6" s="66"/>
      <c r="D6" s="66"/>
      <c r="E6" s="66"/>
      <c r="F6" s="66"/>
    </row>
    <row r="7" spans="2:6" x14ac:dyDescent="0.3">
      <c r="B7" s="66" t="s">
        <v>232</v>
      </c>
    </row>
    <row r="8" spans="2:6" x14ac:dyDescent="0.3">
      <c r="B8" s="71" t="s">
        <v>233</v>
      </c>
    </row>
    <row r="10" spans="2:6" x14ac:dyDescent="0.3">
      <c r="B10" s="41" t="s">
        <v>199</v>
      </c>
      <c r="C10" s="42" t="s">
        <v>200</v>
      </c>
      <c r="D10" s="72"/>
    </row>
    <row r="11" spans="2:6" x14ac:dyDescent="0.3">
      <c r="B11" s="43" t="s">
        <v>231</v>
      </c>
      <c r="C11" t="s">
        <v>238</v>
      </c>
      <c r="D11" s="73"/>
    </row>
    <row r="12" spans="2:6" x14ac:dyDescent="0.3">
      <c r="B12" s="43" t="s">
        <v>62</v>
      </c>
      <c r="C12" t="s">
        <v>238</v>
      </c>
      <c r="D12" s="74"/>
    </row>
    <row r="13" spans="2:6" x14ac:dyDescent="0.3">
      <c r="B13" s="44" t="s">
        <v>258</v>
      </c>
      <c r="C13" s="45" t="s">
        <v>301</v>
      </c>
      <c r="D13" s="74"/>
    </row>
    <row r="14" spans="2:6" x14ac:dyDescent="0.3">
      <c r="B14" s="44" t="s">
        <v>259</v>
      </c>
      <c r="C14" s="45" t="s">
        <v>302</v>
      </c>
      <c r="D14" s="74"/>
    </row>
    <row r="15" spans="2:6" x14ac:dyDescent="0.3">
      <c r="B15" s="44" t="s">
        <v>260</v>
      </c>
      <c r="C15" s="45" t="s">
        <v>303</v>
      </c>
      <c r="D15" s="74"/>
    </row>
    <row r="16" spans="2:6" x14ac:dyDescent="0.3">
      <c r="B16" s="44"/>
      <c r="C16" s="45"/>
      <c r="D16" s="74"/>
    </row>
    <row r="17" spans="2:4" x14ac:dyDescent="0.3">
      <c r="B17" s="44"/>
      <c r="C17" s="45"/>
      <c r="D17" s="74"/>
    </row>
    <row r="18" spans="2:4" x14ac:dyDescent="0.3">
      <c r="B18" s="44"/>
      <c r="C18" s="45"/>
      <c r="D18" s="74"/>
    </row>
    <row r="19" spans="2:4" x14ac:dyDescent="0.3">
      <c r="B19" s="44"/>
      <c r="C19" s="45"/>
      <c r="D19" s="74"/>
    </row>
    <row r="20" spans="2:4" x14ac:dyDescent="0.3">
      <c r="B20" s="44"/>
      <c r="C20" s="45"/>
      <c r="D20" s="74"/>
    </row>
    <row r="21" spans="2:4" x14ac:dyDescent="0.3">
      <c r="B21" s="44"/>
      <c r="C21" s="45"/>
      <c r="D21" s="74"/>
    </row>
    <row r="22" spans="2:4" x14ac:dyDescent="0.3">
      <c r="B22" s="44"/>
      <c r="C22" s="45"/>
      <c r="D22" s="74"/>
    </row>
    <row r="23" spans="2:4" x14ac:dyDescent="0.3">
      <c r="B23" s="44"/>
      <c r="C23" s="45"/>
      <c r="D23" s="74"/>
    </row>
    <row r="24" spans="2:4" x14ac:dyDescent="0.3">
      <c r="B24" s="44"/>
      <c r="C24" s="45"/>
      <c r="D24" s="74"/>
    </row>
    <row r="25" spans="2:4" x14ac:dyDescent="0.3">
      <c r="B25" s="44"/>
      <c r="C25" s="45"/>
      <c r="D25" s="74"/>
    </row>
    <row r="26" spans="2:4" x14ac:dyDescent="0.3">
      <c r="B26" s="44"/>
      <c r="C26" s="45"/>
      <c r="D26" s="74"/>
    </row>
    <row r="27" spans="2:4" x14ac:dyDescent="0.3">
      <c r="B27" s="44"/>
      <c r="C27" s="45"/>
      <c r="D27" s="74"/>
    </row>
    <row r="28" spans="2:4" x14ac:dyDescent="0.3">
      <c r="B28" s="44"/>
      <c r="C28" s="45"/>
      <c r="D28" s="74"/>
    </row>
    <row r="29" spans="2:4" x14ac:dyDescent="0.3">
      <c r="B29" s="44"/>
      <c r="C29" s="45"/>
      <c r="D29" s="74"/>
    </row>
    <row r="30" spans="2:4" x14ac:dyDescent="0.3">
      <c r="B30" s="44"/>
      <c r="C30" s="45"/>
      <c r="D30" s="74"/>
    </row>
    <row r="31" spans="2:4" x14ac:dyDescent="0.3">
      <c r="B31" s="44"/>
      <c r="C31" s="45"/>
      <c r="D31" s="74"/>
    </row>
    <row r="32" spans="2:4" x14ac:dyDescent="0.3">
      <c r="B32" s="44"/>
      <c r="C32" s="45"/>
      <c r="D32" s="74"/>
    </row>
    <row r="33" spans="2:4" x14ac:dyDescent="0.3">
      <c r="B33" s="44"/>
      <c r="C33" s="45"/>
      <c r="D33" s="74"/>
    </row>
    <row r="34" spans="2:4" x14ac:dyDescent="0.3">
      <c r="B34" s="44"/>
      <c r="C34" s="45"/>
      <c r="D34" s="74"/>
    </row>
    <row r="35" spans="2:4" x14ac:dyDescent="0.3">
      <c r="B35" s="44"/>
      <c r="C35" s="45"/>
      <c r="D35" s="74"/>
    </row>
    <row r="36" spans="2:4" x14ac:dyDescent="0.3">
      <c r="B36" s="44"/>
      <c r="C36" s="45"/>
      <c r="D36" s="74"/>
    </row>
    <row r="37" spans="2:4" x14ac:dyDescent="0.3">
      <c r="B37" s="44"/>
      <c r="C37" s="45"/>
      <c r="D37" s="74"/>
    </row>
    <row r="38" spans="2:4" x14ac:dyDescent="0.3">
      <c r="B38" s="44"/>
      <c r="C38" s="45"/>
      <c r="D38" s="74"/>
    </row>
    <row r="39" spans="2:4" x14ac:dyDescent="0.3">
      <c r="B39" s="44"/>
      <c r="C39" s="45"/>
      <c r="D39" s="74"/>
    </row>
    <row r="40" spans="2:4" x14ac:dyDescent="0.3">
      <c r="B40" s="44"/>
      <c r="C40" s="45"/>
      <c r="D40" s="74"/>
    </row>
    <row r="41" spans="2:4" x14ac:dyDescent="0.3">
      <c r="B41" s="44"/>
      <c r="C41" s="45"/>
      <c r="D41" s="74"/>
    </row>
    <row r="42" spans="2:4" x14ac:dyDescent="0.3">
      <c r="B42" s="44"/>
      <c r="C42" s="45"/>
      <c r="D42" s="74"/>
    </row>
    <row r="43" spans="2:4" x14ac:dyDescent="0.3">
      <c r="B43" s="44"/>
      <c r="C43" s="45"/>
      <c r="D43" s="74"/>
    </row>
    <row r="44" spans="2:4" x14ac:dyDescent="0.3">
      <c r="B44" s="44"/>
      <c r="C44" s="45"/>
      <c r="D44" s="74"/>
    </row>
    <row r="45" spans="2:4" x14ac:dyDescent="0.3">
      <c r="B45" s="44"/>
      <c r="C45" s="45"/>
      <c r="D45" s="74"/>
    </row>
    <row r="46" spans="2:4" x14ac:dyDescent="0.3">
      <c r="B46" s="44"/>
      <c r="C46" s="45"/>
      <c r="D46" s="74"/>
    </row>
    <row r="47" spans="2:4" x14ac:dyDescent="0.3">
      <c r="B47" s="44"/>
      <c r="C47" s="45"/>
      <c r="D47" s="74"/>
    </row>
    <row r="48" spans="2:4" x14ac:dyDescent="0.3">
      <c r="B48" s="44"/>
      <c r="C48" s="45"/>
      <c r="D48" s="74"/>
    </row>
    <row r="49" spans="2:4" x14ac:dyDescent="0.3">
      <c r="B49" s="44"/>
      <c r="C49" s="45"/>
      <c r="D49" s="74"/>
    </row>
    <row r="50" spans="2:4" x14ac:dyDescent="0.3">
      <c r="B50" s="44"/>
      <c r="C50" s="45"/>
      <c r="D50" s="74"/>
    </row>
    <row r="51" spans="2:4" x14ac:dyDescent="0.3">
      <c r="B51" s="44"/>
      <c r="C51" s="45"/>
      <c r="D51" s="74"/>
    </row>
    <row r="52" spans="2:4" x14ac:dyDescent="0.3">
      <c r="B52" s="44"/>
      <c r="C52" s="45"/>
      <c r="D52" s="74"/>
    </row>
    <row r="53" spans="2:4" x14ac:dyDescent="0.3">
      <c r="B53" s="44"/>
      <c r="C53" s="45"/>
      <c r="D53" s="74"/>
    </row>
    <row r="54" spans="2:4" x14ac:dyDescent="0.3">
      <c r="B54" s="44"/>
      <c r="C54" s="45"/>
      <c r="D54" s="74"/>
    </row>
    <row r="55" spans="2:4" x14ac:dyDescent="0.3">
      <c r="B55" s="44"/>
      <c r="C55" s="45"/>
      <c r="D55" s="74"/>
    </row>
    <row r="56" spans="2:4" x14ac:dyDescent="0.3">
      <c r="B56" s="44"/>
      <c r="C56" s="45"/>
      <c r="D56" s="74"/>
    </row>
    <row r="57" spans="2:4" x14ac:dyDescent="0.3">
      <c r="B57" s="44"/>
      <c r="C57" s="45"/>
      <c r="D57" s="74"/>
    </row>
    <row r="58" spans="2:4" x14ac:dyDescent="0.3">
      <c r="B58" s="44"/>
      <c r="C58" s="45"/>
      <c r="D58" s="74"/>
    </row>
    <row r="59" spans="2:4" x14ac:dyDescent="0.3">
      <c r="B59" s="44"/>
      <c r="C59" s="45"/>
      <c r="D59" s="74"/>
    </row>
    <row r="60" spans="2:4" x14ac:dyDescent="0.3">
      <c r="B60" s="44"/>
      <c r="C60" s="45"/>
      <c r="D60" s="74"/>
    </row>
    <row r="61" spans="2:4" x14ac:dyDescent="0.3">
      <c r="B61" s="44"/>
      <c r="C61" s="45"/>
      <c r="D61" s="74"/>
    </row>
    <row r="62" spans="2:4" x14ac:dyDescent="0.3">
      <c r="B62" s="44"/>
      <c r="C62" s="45"/>
      <c r="D62" s="74"/>
    </row>
    <row r="63" spans="2:4" x14ac:dyDescent="0.3">
      <c r="B63" s="44"/>
      <c r="C63" s="45"/>
      <c r="D63" s="74"/>
    </row>
    <row r="64" spans="2:4" x14ac:dyDescent="0.3">
      <c r="B64" s="44"/>
      <c r="C64" s="45"/>
      <c r="D64" s="74"/>
    </row>
    <row r="65" spans="2:4" x14ac:dyDescent="0.3">
      <c r="B65" s="44"/>
      <c r="C65" s="45"/>
      <c r="D65" s="74"/>
    </row>
    <row r="66" spans="2:4" x14ac:dyDescent="0.3">
      <c r="B66" s="44"/>
      <c r="C66" s="45"/>
      <c r="D66" s="74"/>
    </row>
    <row r="67" spans="2:4" x14ac:dyDescent="0.3">
      <c r="B67" s="44"/>
      <c r="C67" s="45"/>
      <c r="D67" s="74"/>
    </row>
    <row r="68" spans="2:4" x14ac:dyDescent="0.3">
      <c r="B68" s="44"/>
      <c r="C68" s="45"/>
      <c r="D68" s="74"/>
    </row>
    <row r="69" spans="2:4" x14ac:dyDescent="0.3">
      <c r="B69" s="44"/>
      <c r="C69" s="45"/>
      <c r="D69" s="74"/>
    </row>
    <row r="70" spans="2:4" x14ac:dyDescent="0.3">
      <c r="B70" s="44"/>
      <c r="C70" s="45"/>
      <c r="D70" s="74"/>
    </row>
    <row r="71" spans="2:4" x14ac:dyDescent="0.3">
      <c r="B71" s="44"/>
      <c r="C71" s="45"/>
      <c r="D71" s="74"/>
    </row>
    <row r="72" spans="2:4" x14ac:dyDescent="0.3">
      <c r="B72" s="44"/>
      <c r="C72" s="45"/>
      <c r="D72" s="74"/>
    </row>
    <row r="73" spans="2:4" x14ac:dyDescent="0.3">
      <c r="B73" s="44"/>
      <c r="C73" s="45"/>
      <c r="D73" s="74"/>
    </row>
    <row r="74" spans="2:4" x14ac:dyDescent="0.3">
      <c r="B74" s="44"/>
      <c r="C74" s="45"/>
      <c r="D74" s="74"/>
    </row>
    <row r="75" spans="2:4" x14ac:dyDescent="0.3">
      <c r="B75" s="44"/>
      <c r="C75" s="45"/>
      <c r="D75" s="74"/>
    </row>
    <row r="76" spans="2:4" x14ac:dyDescent="0.3">
      <c r="B76" s="44"/>
      <c r="C76" s="45"/>
      <c r="D76" s="74"/>
    </row>
    <row r="77" spans="2:4" x14ac:dyDescent="0.3">
      <c r="B77" s="44"/>
      <c r="C77" s="45"/>
      <c r="D77" s="74"/>
    </row>
    <row r="78" spans="2:4" x14ac:dyDescent="0.3">
      <c r="B78" s="44"/>
      <c r="C78" s="45"/>
      <c r="D78" s="74"/>
    </row>
    <row r="79" spans="2:4" x14ac:dyDescent="0.3">
      <c r="B79" s="44"/>
      <c r="C79" s="45"/>
      <c r="D79" s="74"/>
    </row>
    <row r="80" spans="2:4" x14ac:dyDescent="0.3">
      <c r="B80" s="44"/>
      <c r="C80" s="45"/>
      <c r="D80" s="74"/>
    </row>
    <row r="81" spans="2:4" x14ac:dyDescent="0.3">
      <c r="B81" s="44"/>
      <c r="C81" s="45"/>
      <c r="D81" s="74"/>
    </row>
    <row r="82" spans="2:4" x14ac:dyDescent="0.3">
      <c r="B82" s="44"/>
      <c r="C82" s="45"/>
      <c r="D82" s="74"/>
    </row>
    <row r="83" spans="2:4" x14ac:dyDescent="0.3">
      <c r="B83" s="44"/>
      <c r="C83" s="45"/>
      <c r="D83" s="74"/>
    </row>
    <row r="84" spans="2:4" x14ac:dyDescent="0.3">
      <c r="B84" s="44"/>
      <c r="C84" s="45"/>
      <c r="D84" s="74"/>
    </row>
    <row r="85" spans="2:4" x14ac:dyDescent="0.3">
      <c r="B85" s="44"/>
      <c r="C85" s="45"/>
      <c r="D85" s="74"/>
    </row>
    <row r="86" spans="2:4" x14ac:dyDescent="0.3">
      <c r="B86" s="44"/>
      <c r="C86" s="45"/>
      <c r="D86" s="74"/>
    </row>
    <row r="87" spans="2:4" x14ac:dyDescent="0.3">
      <c r="B87" s="44"/>
      <c r="C87" s="45"/>
      <c r="D87" s="74"/>
    </row>
    <row r="88" spans="2:4" x14ac:dyDescent="0.3">
      <c r="B88" s="44"/>
      <c r="C88" s="45"/>
      <c r="D88" s="74"/>
    </row>
    <row r="89" spans="2:4" x14ac:dyDescent="0.3">
      <c r="B89" s="44"/>
      <c r="C89" s="45"/>
      <c r="D89" s="74"/>
    </row>
    <row r="90" spans="2:4" x14ac:dyDescent="0.3">
      <c r="B90" s="44"/>
      <c r="C90" s="45"/>
      <c r="D90" s="74"/>
    </row>
    <row r="91" spans="2:4" x14ac:dyDescent="0.3">
      <c r="B91" s="44"/>
      <c r="C91" s="45"/>
      <c r="D91" s="74"/>
    </row>
    <row r="92" spans="2:4" x14ac:dyDescent="0.3">
      <c r="B92" s="44"/>
      <c r="C92" s="45"/>
      <c r="D92" s="74"/>
    </row>
    <row r="93" spans="2:4" x14ac:dyDescent="0.3">
      <c r="B93" s="44"/>
      <c r="C93" s="45"/>
      <c r="D93" s="74"/>
    </row>
    <row r="94" spans="2:4" x14ac:dyDescent="0.3">
      <c r="B94" s="44"/>
      <c r="C94" s="45"/>
      <c r="D94" s="74"/>
    </row>
    <row r="95" spans="2:4" x14ac:dyDescent="0.3">
      <c r="B95" s="44"/>
      <c r="C95" s="45"/>
      <c r="D95" s="74"/>
    </row>
    <row r="96" spans="2:4" x14ac:dyDescent="0.3">
      <c r="B96" s="44"/>
      <c r="C96" s="45"/>
      <c r="D96" s="74"/>
    </row>
    <row r="97" spans="2:4" x14ac:dyDescent="0.3">
      <c r="B97" s="44"/>
      <c r="C97" s="45"/>
      <c r="D97" s="74"/>
    </row>
    <row r="98" spans="2:4" x14ac:dyDescent="0.3">
      <c r="B98" s="44"/>
      <c r="C98" s="45"/>
      <c r="D98" s="74"/>
    </row>
    <row r="99" spans="2:4" x14ac:dyDescent="0.3">
      <c r="B99" s="44"/>
      <c r="C99" s="45"/>
      <c r="D99" s="74"/>
    </row>
    <row r="100" spans="2:4" x14ac:dyDescent="0.3">
      <c r="B100" s="44"/>
      <c r="C100" s="45"/>
      <c r="D100" s="74"/>
    </row>
    <row r="101" spans="2:4" x14ac:dyDescent="0.3">
      <c r="B101" s="44"/>
      <c r="C101" s="45"/>
      <c r="D101" s="74"/>
    </row>
    <row r="102" spans="2:4" x14ac:dyDescent="0.3">
      <c r="B102" s="44"/>
      <c r="C102" s="45"/>
      <c r="D102" s="74"/>
    </row>
    <row r="103" spans="2:4" x14ac:dyDescent="0.3">
      <c r="B103" s="44"/>
      <c r="C103" s="45"/>
      <c r="D103" s="74"/>
    </row>
    <row r="104" spans="2:4" x14ac:dyDescent="0.3">
      <c r="B104" s="44"/>
      <c r="C104" s="45"/>
      <c r="D104" s="74"/>
    </row>
    <row r="105" spans="2:4" x14ac:dyDescent="0.3">
      <c r="B105" s="44"/>
      <c r="C105" s="45"/>
      <c r="D105" s="74"/>
    </row>
    <row r="106" spans="2:4" x14ac:dyDescent="0.3">
      <c r="B106" s="44"/>
      <c r="C106" s="45"/>
      <c r="D106" s="74"/>
    </row>
    <row r="107" spans="2:4" x14ac:dyDescent="0.3">
      <c r="B107" s="44"/>
      <c r="C107" s="45"/>
      <c r="D107" s="74"/>
    </row>
    <row r="108" spans="2:4" x14ac:dyDescent="0.3">
      <c r="B108" s="44"/>
      <c r="C108" s="45"/>
      <c r="D108" s="74"/>
    </row>
    <row r="109" spans="2:4" x14ac:dyDescent="0.3">
      <c r="B109" s="44"/>
      <c r="C109" s="45"/>
      <c r="D109" s="74"/>
    </row>
    <row r="110" spans="2:4" x14ac:dyDescent="0.3">
      <c r="B110" s="46"/>
      <c r="C110" s="47"/>
      <c r="D110" s="75"/>
    </row>
  </sheetData>
  <hyperlinks>
    <hyperlink ref="B8" r:id="rId1" display="http://www.altexchangevp.com/"/>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76348155156103"/>
  </sheetPr>
  <dimension ref="B2:B120"/>
  <sheetViews>
    <sheetView showGridLines="0" showRowColHeaders="0" workbookViewId="0">
      <selection activeCell="A6" sqref="A6"/>
    </sheetView>
  </sheetViews>
  <sheetFormatPr defaultColWidth="9.109375" defaultRowHeight="13.8" x14ac:dyDescent="0.3"/>
  <cols>
    <col min="1" max="1" width="2.33203125" style="26" customWidth="1"/>
    <col min="2" max="2" width="86.88671875" style="26" customWidth="1"/>
    <col min="3" max="9" width="9.109375" style="26" customWidth="1"/>
    <col min="10" max="16384" width="9.109375" style="26"/>
  </cols>
  <sheetData>
    <row r="2" spans="2:2" x14ac:dyDescent="0.3">
      <c r="B2" s="25" t="s">
        <v>0</v>
      </c>
    </row>
    <row r="3" spans="2:2" x14ac:dyDescent="0.3">
      <c r="B3" s="25"/>
    </row>
    <row r="4" spans="2:2" ht="82.8" x14ac:dyDescent="0.3">
      <c r="B4" s="27" t="s">
        <v>1</v>
      </c>
    </row>
    <row r="5" spans="2:2" ht="69" x14ac:dyDescent="0.3">
      <c r="B5" s="28" t="s">
        <v>2</v>
      </c>
    </row>
    <row r="6" spans="2:2" x14ac:dyDescent="0.3">
      <c r="B6" s="28"/>
    </row>
    <row r="7" spans="2:2" x14ac:dyDescent="0.3">
      <c r="B7" s="25" t="s">
        <v>3</v>
      </c>
    </row>
    <row r="8" spans="2:2" x14ac:dyDescent="0.3">
      <c r="B8" s="25"/>
    </row>
    <row r="9" spans="2:2" ht="27.6" x14ac:dyDescent="0.3">
      <c r="B9" s="28" t="s">
        <v>4</v>
      </c>
    </row>
    <row r="10" spans="2:2" ht="41.4" x14ac:dyDescent="0.3">
      <c r="B10" s="33" t="s">
        <v>5</v>
      </c>
    </row>
    <row r="11" spans="2:2" ht="27.6" x14ac:dyDescent="0.3">
      <c r="B11" s="33" t="s">
        <v>6</v>
      </c>
    </row>
    <row r="12" spans="2:2" x14ac:dyDescent="0.3">
      <c r="B12" s="28"/>
    </row>
    <row r="13" spans="2:2" x14ac:dyDescent="0.3">
      <c r="B13" s="25" t="s">
        <v>7</v>
      </c>
    </row>
    <row r="14" spans="2:2" x14ac:dyDescent="0.3">
      <c r="B14" s="25"/>
    </row>
    <row r="15" spans="2:2" ht="69" x14ac:dyDescent="0.3">
      <c r="B15" s="28" t="s">
        <v>8</v>
      </c>
    </row>
    <row r="16" spans="2:2" x14ac:dyDescent="0.3">
      <c r="B16" s="28"/>
    </row>
    <row r="17" spans="2:2" ht="69" x14ac:dyDescent="0.3">
      <c r="B17" s="28" t="s">
        <v>9</v>
      </c>
    </row>
    <row r="18" spans="2:2" x14ac:dyDescent="0.3">
      <c r="B18" s="28"/>
    </row>
    <row r="19" spans="2:2" x14ac:dyDescent="0.3">
      <c r="B19" s="25" t="s">
        <v>10</v>
      </c>
    </row>
    <row r="20" spans="2:2" x14ac:dyDescent="0.3">
      <c r="B20" s="28"/>
    </row>
    <row r="21" spans="2:2" ht="55.2" x14ac:dyDescent="0.3">
      <c r="B21" s="28" t="s">
        <v>11</v>
      </c>
    </row>
    <row r="22" spans="2:2" x14ac:dyDescent="0.3">
      <c r="B22" s="28"/>
    </row>
    <row r="23" spans="2:2" ht="41.4" x14ac:dyDescent="0.3">
      <c r="B23" s="28" t="s">
        <v>12</v>
      </c>
    </row>
    <row r="24" spans="2:2" x14ac:dyDescent="0.3">
      <c r="B24" s="28"/>
    </row>
    <row r="25" spans="2:2" ht="69" x14ac:dyDescent="0.3">
      <c r="B25" s="28" t="s">
        <v>13</v>
      </c>
    </row>
    <row r="26" spans="2:2" x14ac:dyDescent="0.3">
      <c r="B26" s="28"/>
    </row>
    <row r="27" spans="2:2" ht="82.8" x14ac:dyDescent="0.3">
      <c r="B27" s="28" t="s">
        <v>14</v>
      </c>
    </row>
    <row r="28" spans="2:2" x14ac:dyDescent="0.3">
      <c r="B28" s="28"/>
    </row>
    <row r="29" spans="2:2" ht="69" x14ac:dyDescent="0.3">
      <c r="B29" s="29" t="s">
        <v>15</v>
      </c>
    </row>
    <row r="30" spans="2:2" x14ac:dyDescent="0.3">
      <c r="B30" s="29"/>
    </row>
    <row r="31" spans="2:2" ht="41.4" x14ac:dyDescent="0.3">
      <c r="B31" s="29" t="s">
        <v>16</v>
      </c>
    </row>
    <row r="32" spans="2:2" x14ac:dyDescent="0.3">
      <c r="B32" s="29"/>
    </row>
    <row r="33" spans="2:2" ht="96.6" x14ac:dyDescent="0.3">
      <c r="B33" s="30" t="s">
        <v>17</v>
      </c>
    </row>
    <row r="34" spans="2:2" x14ac:dyDescent="0.3">
      <c r="B34" s="30"/>
    </row>
    <row r="35" spans="2:2" x14ac:dyDescent="0.3">
      <c r="B35" s="25" t="s">
        <v>18</v>
      </c>
    </row>
    <row r="36" spans="2:2" x14ac:dyDescent="0.3">
      <c r="B36" s="28"/>
    </row>
    <row r="37" spans="2:2" ht="96.6" x14ac:dyDescent="0.3">
      <c r="B37" s="28" t="s">
        <v>19</v>
      </c>
    </row>
    <row r="38" spans="2:2" x14ac:dyDescent="0.3">
      <c r="B38" s="28"/>
    </row>
    <row r="39" spans="2:2" ht="55.2" x14ac:dyDescent="0.3">
      <c r="B39" s="28" t="s">
        <v>20</v>
      </c>
    </row>
    <row r="40" spans="2:2" x14ac:dyDescent="0.3">
      <c r="B40" s="28"/>
    </row>
    <row r="41" spans="2:2" ht="69" x14ac:dyDescent="0.3">
      <c r="B41" s="28" t="s">
        <v>21</v>
      </c>
    </row>
    <row r="42" spans="2:2" x14ac:dyDescent="0.3">
      <c r="B42" s="28"/>
    </row>
    <row r="43" spans="2:2" x14ac:dyDescent="0.3">
      <c r="B43" s="25" t="s">
        <v>22</v>
      </c>
    </row>
    <row r="44" spans="2:2" x14ac:dyDescent="0.3">
      <c r="B44" s="28"/>
    </row>
    <row r="45" spans="2:2" ht="110.4" x14ac:dyDescent="0.3">
      <c r="B45" s="28" t="s">
        <v>23</v>
      </c>
    </row>
    <row r="46" spans="2:2" x14ac:dyDescent="0.3">
      <c r="B46" s="28"/>
    </row>
    <row r="47" spans="2:2" x14ac:dyDescent="0.3">
      <c r="B47" s="25" t="s">
        <v>24</v>
      </c>
    </row>
    <row r="48" spans="2:2" x14ac:dyDescent="0.3">
      <c r="B48" s="28"/>
    </row>
    <row r="49" spans="2:2" ht="124.2" x14ac:dyDescent="0.3">
      <c r="B49" s="28" t="s">
        <v>25</v>
      </c>
    </row>
    <row r="50" spans="2:2" x14ac:dyDescent="0.3">
      <c r="B50" s="28"/>
    </row>
    <row r="51" spans="2:2" x14ac:dyDescent="0.3">
      <c r="B51" s="32" t="s">
        <v>26</v>
      </c>
    </row>
    <row r="52" spans="2:2" x14ac:dyDescent="0.3">
      <c r="B52" s="29"/>
    </row>
    <row r="53" spans="2:2" ht="82.8" x14ac:dyDescent="0.3">
      <c r="B53" s="29" t="s">
        <v>27</v>
      </c>
    </row>
    <row r="54" spans="2:2" x14ac:dyDescent="0.3">
      <c r="B54" s="29"/>
    </row>
    <row r="55" spans="2:2" ht="27.6" x14ac:dyDescent="0.3">
      <c r="B55" s="29" t="s">
        <v>28</v>
      </c>
    </row>
    <row r="56" spans="2:2" x14ac:dyDescent="0.3">
      <c r="B56" s="29"/>
    </row>
    <row r="57" spans="2:2" ht="96.6" x14ac:dyDescent="0.3">
      <c r="B57" s="29" t="s">
        <v>29</v>
      </c>
    </row>
    <row r="58" spans="2:2" x14ac:dyDescent="0.3">
      <c r="B58" s="29"/>
    </row>
    <row r="59" spans="2:2" x14ac:dyDescent="0.3">
      <c r="B59" s="25" t="s">
        <v>30</v>
      </c>
    </row>
    <row r="60" spans="2:2" x14ac:dyDescent="0.3">
      <c r="B60" s="28"/>
    </row>
    <row r="61" spans="2:2" ht="82.8" x14ac:dyDescent="0.3">
      <c r="B61" s="28" t="s">
        <v>31</v>
      </c>
    </row>
    <row r="62" spans="2:2" x14ac:dyDescent="0.3">
      <c r="B62" s="28"/>
    </row>
    <row r="63" spans="2:2" ht="55.2" x14ac:dyDescent="0.3">
      <c r="B63" s="28" t="s">
        <v>32</v>
      </c>
    </row>
    <row r="64" spans="2:2" x14ac:dyDescent="0.3">
      <c r="B64" s="28"/>
    </row>
    <row r="65" spans="2:2" x14ac:dyDescent="0.3">
      <c r="B65" s="25" t="s">
        <v>33</v>
      </c>
    </row>
    <row r="66" spans="2:2" x14ac:dyDescent="0.3">
      <c r="B66" s="28"/>
    </row>
    <row r="67" spans="2:2" ht="96.6" x14ac:dyDescent="0.3">
      <c r="B67" s="28" t="s">
        <v>34</v>
      </c>
    </row>
    <row r="68" spans="2:2" x14ac:dyDescent="0.3">
      <c r="B68" s="28"/>
    </row>
    <row r="69" spans="2:2" ht="55.2" x14ac:dyDescent="0.3">
      <c r="B69" s="28" t="s">
        <v>35</v>
      </c>
    </row>
    <row r="70" spans="2:2" x14ac:dyDescent="0.3">
      <c r="B70" s="28"/>
    </row>
    <row r="71" spans="2:2" x14ac:dyDescent="0.3">
      <c r="B71" s="25" t="s">
        <v>36</v>
      </c>
    </row>
    <row r="72" spans="2:2" x14ac:dyDescent="0.3">
      <c r="B72" s="28"/>
    </row>
    <row r="73" spans="2:2" ht="110.4" x14ac:dyDescent="0.3">
      <c r="B73" s="28" t="s">
        <v>37</v>
      </c>
    </row>
    <row r="74" spans="2:2" x14ac:dyDescent="0.3">
      <c r="B74" s="28"/>
    </row>
    <row r="75" spans="2:2" ht="69" x14ac:dyDescent="0.3">
      <c r="B75" s="28" t="s">
        <v>38</v>
      </c>
    </row>
    <row r="76" spans="2:2" x14ac:dyDescent="0.3">
      <c r="B76" s="28"/>
    </row>
    <row r="77" spans="2:2" ht="41.4" x14ac:dyDescent="0.3">
      <c r="B77" s="28" t="s">
        <v>39</v>
      </c>
    </row>
    <row r="78" spans="2:2" x14ac:dyDescent="0.3">
      <c r="B78" s="28"/>
    </row>
    <row r="79" spans="2:2" x14ac:dyDescent="0.3">
      <c r="B79" s="25" t="s">
        <v>40</v>
      </c>
    </row>
    <row r="80" spans="2:2" x14ac:dyDescent="0.3">
      <c r="B80" s="28"/>
    </row>
    <row r="81" spans="2:2" ht="55.2" x14ac:dyDescent="0.3">
      <c r="B81" s="28" t="s">
        <v>41</v>
      </c>
    </row>
    <row r="82" spans="2:2" x14ac:dyDescent="0.3">
      <c r="B82" s="28"/>
    </row>
    <row r="83" spans="2:2" ht="55.2" x14ac:dyDescent="0.3">
      <c r="B83" s="28" t="s">
        <v>42</v>
      </c>
    </row>
    <row r="84" spans="2:2" x14ac:dyDescent="0.3">
      <c r="B84" s="28"/>
    </row>
    <row r="85" spans="2:2" x14ac:dyDescent="0.3">
      <c r="B85" s="32" t="s">
        <v>43</v>
      </c>
    </row>
    <row r="86" spans="2:2" x14ac:dyDescent="0.3">
      <c r="B86" s="29"/>
    </row>
    <row r="87" spans="2:2" ht="69" x14ac:dyDescent="0.3">
      <c r="B87" s="28" t="s">
        <v>44</v>
      </c>
    </row>
    <row r="88" spans="2:2" x14ac:dyDescent="0.3">
      <c r="B88" s="28"/>
    </row>
    <row r="89" spans="2:2" x14ac:dyDescent="0.3">
      <c r="B89" s="32" t="s">
        <v>45</v>
      </c>
    </row>
    <row r="90" spans="2:2" x14ac:dyDescent="0.3">
      <c r="B90" s="29"/>
    </row>
    <row r="91" spans="2:2" ht="110.4" x14ac:dyDescent="0.3">
      <c r="B91" s="34" t="s">
        <v>46</v>
      </c>
    </row>
    <row r="92" spans="2:2" x14ac:dyDescent="0.3">
      <c r="B92" s="29"/>
    </row>
    <row r="93" spans="2:2" ht="69" x14ac:dyDescent="0.3">
      <c r="B93" s="29" t="s">
        <v>47</v>
      </c>
    </row>
    <row r="94" spans="2:2" x14ac:dyDescent="0.3">
      <c r="B94" s="29"/>
    </row>
    <row r="95" spans="2:2" x14ac:dyDescent="0.3">
      <c r="B95" s="32" t="s">
        <v>48</v>
      </c>
    </row>
    <row r="96" spans="2:2" x14ac:dyDescent="0.3">
      <c r="B96" s="29"/>
    </row>
    <row r="97" spans="2:2" ht="69" x14ac:dyDescent="0.3">
      <c r="B97" s="29" t="s">
        <v>49</v>
      </c>
    </row>
    <row r="98" spans="2:2" x14ac:dyDescent="0.3">
      <c r="B98" s="29"/>
    </row>
    <row r="99" spans="2:2" ht="96.6" x14ac:dyDescent="0.3">
      <c r="B99" s="29" t="s">
        <v>50</v>
      </c>
    </row>
    <row r="100" spans="2:2" x14ac:dyDescent="0.3">
      <c r="B100" s="29"/>
    </row>
    <row r="101" spans="2:2" x14ac:dyDescent="0.3">
      <c r="B101" s="32" t="s">
        <v>51</v>
      </c>
    </row>
    <row r="102" spans="2:2" x14ac:dyDescent="0.3">
      <c r="B102" s="29"/>
    </row>
    <row r="103" spans="2:2" ht="41.4" x14ac:dyDescent="0.3">
      <c r="B103" s="31" t="s">
        <v>52</v>
      </c>
    </row>
    <row r="104" spans="2:2" x14ac:dyDescent="0.3">
      <c r="B104" s="31"/>
    </row>
    <row r="105" spans="2:2" ht="96.6" x14ac:dyDescent="0.3">
      <c r="B105" s="31" t="s">
        <v>53</v>
      </c>
    </row>
    <row r="106" spans="2:2" x14ac:dyDescent="0.3">
      <c r="B106" s="31"/>
    </row>
    <row r="107" spans="2:2" ht="96.6" x14ac:dyDescent="0.3">
      <c r="B107" s="31" t="s">
        <v>54</v>
      </c>
    </row>
    <row r="108" spans="2:2" x14ac:dyDescent="0.3">
      <c r="B108" s="31"/>
    </row>
    <row r="109" spans="2:2" ht="69" x14ac:dyDescent="0.3">
      <c r="B109" s="31" t="s">
        <v>55</v>
      </c>
    </row>
    <row r="110" spans="2:2" x14ac:dyDescent="0.3">
      <c r="B110" s="31"/>
    </row>
    <row r="111" spans="2:2" ht="82.8" x14ac:dyDescent="0.3">
      <c r="B111" s="31" t="s">
        <v>56</v>
      </c>
    </row>
    <row r="112" spans="2:2" x14ac:dyDescent="0.3">
      <c r="B112" s="31"/>
    </row>
    <row r="113" spans="2:2" ht="29.25" customHeight="1" x14ac:dyDescent="0.3">
      <c r="B113" s="31" t="s">
        <v>57</v>
      </c>
    </row>
    <row r="114" spans="2:2" x14ac:dyDescent="0.3">
      <c r="B114" s="31"/>
    </row>
    <row r="115" spans="2:2" ht="27.6" x14ac:dyDescent="0.3">
      <c r="B115" s="31" t="s">
        <v>58</v>
      </c>
    </row>
    <row r="116" spans="2:2" x14ac:dyDescent="0.3">
      <c r="B116" s="31"/>
    </row>
    <row r="117" spans="2:2" ht="41.4" x14ac:dyDescent="0.3">
      <c r="B117" s="31" t="s">
        <v>59</v>
      </c>
    </row>
    <row r="118" spans="2:2" x14ac:dyDescent="0.3">
      <c r="B118" s="29"/>
    </row>
    <row r="120" spans="2:2" ht="14.4" x14ac:dyDescent="0.3">
      <c r="B120" s="35" t="s">
        <v>60</v>
      </c>
    </row>
  </sheetData>
  <pageMargins left="0.7" right="0.7" top="1" bottom="0.75" header="0.3" footer="0.3"/>
  <pageSetup orientation="portrait" r:id="rId1"/>
  <headerFooter>
    <oddHeader>&amp;L&amp;G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U759"/>
  <sheetViews>
    <sheetView showGridLines="0" workbookViewId="0">
      <pane ySplit="22" topLeftCell="A23" activePane="bottomLeft" state="frozen"/>
      <selection activeCell="B20" sqref="B20:B28"/>
      <selection pane="bottomLeft" activeCell="R23" sqref="R23"/>
    </sheetView>
  </sheetViews>
  <sheetFormatPr defaultColWidth="8.88671875" defaultRowHeight="14.4" x14ac:dyDescent="0.3"/>
  <cols>
    <col min="1" max="1" width="1.33203125" customWidth="1"/>
    <col min="2" max="2" width="4" style="84" bestFit="1" customWidth="1"/>
    <col min="3" max="3" width="37.109375" style="84" customWidth="1"/>
    <col min="4" max="4" width="15.6640625" style="99" customWidth="1"/>
    <col min="5" max="5" width="7.44140625" style="110" bestFit="1" customWidth="1"/>
    <col min="6" max="6" width="9.6640625" style="99" customWidth="1"/>
    <col min="7" max="7" width="12.6640625" style="99" customWidth="1"/>
    <col min="8" max="16" width="12.6640625" style="88" customWidth="1"/>
    <col min="17" max="21" width="12.6640625" customWidth="1"/>
  </cols>
  <sheetData>
    <row r="1" spans="2:17" x14ac:dyDescent="0.3">
      <c r="C1" s="68" t="s">
        <v>226</v>
      </c>
      <c r="D1" s="69" t="s">
        <v>231</v>
      </c>
      <c r="E1" s="69"/>
    </row>
    <row r="2" spans="2:17" x14ac:dyDescent="0.3">
      <c r="C2" s="68" t="s">
        <v>234</v>
      </c>
      <c r="D2" s="69" t="s">
        <v>87</v>
      </c>
      <c r="E2" s="69"/>
    </row>
    <row r="3" spans="2:17" x14ac:dyDescent="0.3">
      <c r="C3" s="68" t="s">
        <v>228</v>
      </c>
      <c r="D3" s="70">
        <v>3000000000</v>
      </c>
      <c r="E3" s="69"/>
    </row>
    <row r="4" spans="2:17" x14ac:dyDescent="0.3">
      <c r="C4" s="68" t="s">
        <v>227</v>
      </c>
      <c r="D4" s="69" t="str">
        <f>D14</f>
        <v>Best Practices Fund II, L.P.</v>
      </c>
      <c r="E4" s="69"/>
    </row>
    <row r="5" spans="2:17" x14ac:dyDescent="0.3">
      <c r="C5" s="68" t="s">
        <v>235</v>
      </c>
      <c r="D5" s="69" t="str">
        <f>D15</f>
        <v>USD</v>
      </c>
      <c r="E5" s="69"/>
    </row>
    <row r="6" spans="2:17" x14ac:dyDescent="0.3">
      <c r="C6" s="68" t="s">
        <v>229</v>
      </c>
      <c r="D6" s="69" t="s">
        <v>230</v>
      </c>
      <c r="E6" s="69"/>
    </row>
    <row r="7" spans="2:17" x14ac:dyDescent="0.3">
      <c r="C7" s="68" t="s">
        <v>61</v>
      </c>
      <c r="D7" s="112">
        <v>39138</v>
      </c>
      <c r="E7" s="69"/>
    </row>
    <row r="8" spans="2:17" x14ac:dyDescent="0.3">
      <c r="C8" s="68" t="s">
        <v>65</v>
      </c>
      <c r="D8" s="112">
        <v>42005</v>
      </c>
      <c r="E8" s="69"/>
    </row>
    <row r="9" spans="2:17" x14ac:dyDescent="0.3">
      <c r="C9" s="68" t="s">
        <v>66</v>
      </c>
      <c r="D9" s="112">
        <v>42278</v>
      </c>
      <c r="E9" s="69"/>
    </row>
    <row r="10" spans="2:17" x14ac:dyDescent="0.3">
      <c r="C10" s="68" t="s">
        <v>67</v>
      </c>
      <c r="D10" s="112">
        <v>42369</v>
      </c>
      <c r="E10" s="69"/>
    </row>
    <row r="11" spans="2:17" x14ac:dyDescent="0.3">
      <c r="D11" s="84"/>
      <c r="E11" s="84"/>
    </row>
    <row r="12" spans="2:17" x14ac:dyDescent="0.3">
      <c r="B12" s="123" t="s">
        <v>239</v>
      </c>
      <c r="C12" s="123"/>
      <c r="D12" s="123"/>
      <c r="E12" s="123"/>
      <c r="F12" s="123"/>
      <c r="G12" s="123"/>
      <c r="H12" s="123"/>
      <c r="I12" s="123"/>
      <c r="J12" s="123"/>
      <c r="K12" s="123"/>
      <c r="L12" s="123"/>
      <c r="M12" s="78"/>
      <c r="N12" s="79" t="str">
        <f>'[2]Fee Template'!B2</f>
        <v>ILPA Fee Reporting Template (v. 1.0) - This packet was last updated on January 28, 2016</v>
      </c>
      <c r="O12" s="80"/>
      <c r="P12" s="80"/>
      <c r="Q12" s="81"/>
    </row>
    <row r="13" spans="2:17" ht="5.0999999999999996" customHeight="1" x14ac:dyDescent="0.3">
      <c r="B13" s="78"/>
      <c r="C13" s="78"/>
      <c r="D13" s="78"/>
      <c r="E13" s="82"/>
      <c r="F13" s="78"/>
      <c r="G13" s="78"/>
      <c r="H13" s="83"/>
      <c r="I13" s="83"/>
      <c r="J13" s="83"/>
      <c r="K13" s="83"/>
      <c r="L13" s="83"/>
      <c r="M13" s="83"/>
      <c r="N13" s="83"/>
      <c r="O13" s="83"/>
      <c r="P13" s="83"/>
    </row>
    <row r="14" spans="2:17" x14ac:dyDescent="0.3">
      <c r="C14" s="85" t="s">
        <v>240</v>
      </c>
      <c r="D14" s="124" t="str">
        <f>'[2]Fee Template'!B3</f>
        <v>Best Practices Fund II, L.P.</v>
      </c>
      <c r="E14" s="125"/>
      <c r="F14" s="126"/>
      <c r="G14" s="86"/>
      <c r="H14" s="87"/>
      <c r="I14" s="87"/>
      <c r="J14" s="87"/>
      <c r="K14" s="87"/>
      <c r="L14" s="87"/>
      <c r="M14" s="87"/>
    </row>
    <row r="15" spans="2:17" x14ac:dyDescent="0.3">
      <c r="C15" s="85" t="s">
        <v>241</v>
      </c>
      <c r="D15" s="89" t="s">
        <v>87</v>
      </c>
      <c r="E15" s="90"/>
      <c r="F15" s="91"/>
      <c r="G15" s="86"/>
      <c r="H15" s="87"/>
      <c r="I15" s="87"/>
      <c r="J15" s="87"/>
      <c r="K15" s="87"/>
      <c r="L15" s="87"/>
      <c r="M15" s="87"/>
    </row>
    <row r="16" spans="2:17" x14ac:dyDescent="0.3">
      <c r="C16" s="85" t="s">
        <v>242</v>
      </c>
      <c r="D16" s="92">
        <f>'[2]Fee Template'!H59</f>
        <v>2503750000</v>
      </c>
      <c r="E16" s="90"/>
      <c r="F16" s="91"/>
      <c r="G16" s="86"/>
      <c r="H16" s="87"/>
      <c r="I16" s="87"/>
      <c r="J16" s="87"/>
      <c r="K16" s="87"/>
      <c r="L16" s="87"/>
      <c r="M16" s="87"/>
    </row>
    <row r="17" spans="2:21" x14ac:dyDescent="0.3">
      <c r="C17" s="85" t="s">
        <v>243</v>
      </c>
      <c r="D17" s="92">
        <f>'[2]Fee Template'!E59</f>
        <v>50000000</v>
      </c>
      <c r="E17" s="90"/>
      <c r="F17" s="91"/>
      <c r="G17" s="86"/>
      <c r="H17" s="87"/>
      <c r="I17" s="87"/>
      <c r="J17" s="87"/>
      <c r="K17" s="87"/>
      <c r="L17" s="87"/>
      <c r="M17" s="87"/>
    </row>
    <row r="18" spans="2:21" x14ac:dyDescent="0.3">
      <c r="C18" s="85" t="s">
        <v>244</v>
      </c>
      <c r="D18" s="93" t="s">
        <v>245</v>
      </c>
      <c r="E18" s="90"/>
      <c r="F18" s="94"/>
      <c r="G18" s="95"/>
      <c r="H18" s="87"/>
      <c r="I18" s="87"/>
      <c r="J18" s="87"/>
      <c r="K18" s="87"/>
      <c r="L18" s="87"/>
      <c r="M18" s="87"/>
    </row>
    <row r="19" spans="2:21" x14ac:dyDescent="0.3">
      <c r="C19" s="96"/>
      <c r="D19" s="97"/>
      <c r="E19" s="98"/>
      <c r="F19" s="97"/>
    </row>
    <row r="20" spans="2:21" x14ac:dyDescent="0.3">
      <c r="C20" s="127" t="s">
        <v>246</v>
      </c>
      <c r="D20" s="128"/>
      <c r="E20" s="128"/>
      <c r="F20" s="129"/>
      <c r="G20" s="133" t="s">
        <v>247</v>
      </c>
      <c r="H20" s="134"/>
      <c r="I20" s="134"/>
      <c r="J20" s="134"/>
      <c r="K20" s="134"/>
      <c r="L20" s="134"/>
      <c r="M20" s="134"/>
      <c r="N20" s="134"/>
      <c r="O20" s="134"/>
      <c r="P20" s="134"/>
      <c r="Q20" s="134"/>
      <c r="R20" s="134"/>
      <c r="S20" s="134"/>
      <c r="T20" s="134"/>
      <c r="U20" s="135"/>
    </row>
    <row r="21" spans="2:21" ht="32.25" customHeight="1" x14ac:dyDescent="0.3">
      <c r="C21" s="130"/>
      <c r="D21" s="131"/>
      <c r="E21" s="131"/>
      <c r="F21" s="132"/>
      <c r="G21" s="136" t="s">
        <v>248</v>
      </c>
      <c r="H21" s="137"/>
      <c r="I21" s="138"/>
      <c r="J21" s="139" t="s">
        <v>249</v>
      </c>
      <c r="K21" s="140"/>
      <c r="L21" s="141"/>
      <c r="M21" s="139" t="s">
        <v>250</v>
      </c>
      <c r="N21" s="140"/>
      <c r="O21" s="141"/>
      <c r="P21" s="139" t="s">
        <v>251</v>
      </c>
      <c r="Q21" s="140"/>
      <c r="R21" s="141"/>
      <c r="S21" s="139" t="s">
        <v>252</v>
      </c>
      <c r="T21" s="140"/>
      <c r="U21" s="141"/>
    </row>
    <row r="22" spans="2:21" ht="27.6" x14ac:dyDescent="0.3">
      <c r="C22" s="100" t="s">
        <v>253</v>
      </c>
      <c r="D22" s="101" t="s">
        <v>254</v>
      </c>
      <c r="E22" s="102" t="s">
        <v>255</v>
      </c>
      <c r="F22" s="100" t="s">
        <v>256</v>
      </c>
      <c r="G22" s="103" t="s">
        <v>63</v>
      </c>
      <c r="H22" s="104" t="s">
        <v>64</v>
      </c>
      <c r="I22" s="104" t="s">
        <v>257</v>
      </c>
      <c r="J22" s="103" t="s">
        <v>63</v>
      </c>
      <c r="K22" s="104" t="s">
        <v>64</v>
      </c>
      <c r="L22" s="104" t="s">
        <v>257</v>
      </c>
      <c r="M22" s="103" t="s">
        <v>63</v>
      </c>
      <c r="N22" s="104" t="s">
        <v>64</v>
      </c>
      <c r="O22" s="104" t="s">
        <v>257</v>
      </c>
      <c r="P22" s="103" t="s">
        <v>63</v>
      </c>
      <c r="Q22" s="104" t="s">
        <v>64</v>
      </c>
      <c r="R22" s="104" t="s">
        <v>257</v>
      </c>
      <c r="S22" s="103" t="s">
        <v>63</v>
      </c>
      <c r="T22" s="104" t="s">
        <v>64</v>
      </c>
      <c r="U22" s="104" t="s">
        <v>257</v>
      </c>
    </row>
    <row r="23" spans="2:21" ht="15" customHeight="1" x14ac:dyDescent="0.3">
      <c r="B23" s="84">
        <v>1</v>
      </c>
      <c r="C23" s="84" t="s">
        <v>258</v>
      </c>
      <c r="D23" s="105">
        <v>100000000</v>
      </c>
      <c r="E23" s="106">
        <v>2008</v>
      </c>
      <c r="F23" s="105" t="s">
        <v>87</v>
      </c>
      <c r="G23" s="107">
        <v>4992.51</v>
      </c>
      <c r="H23" s="107">
        <v>19970.04</v>
      </c>
      <c r="I23" s="107">
        <v>239640.53</v>
      </c>
      <c r="J23" s="107">
        <v>4742.875</v>
      </c>
      <c r="K23" s="107">
        <v>18971.5</v>
      </c>
      <c r="L23" s="107">
        <v>227658.5</v>
      </c>
      <c r="M23" s="107">
        <v>2496.2550000000001</v>
      </c>
      <c r="N23" s="107">
        <v>9985.02</v>
      </c>
      <c r="O23" s="107">
        <v>119820.26</v>
      </c>
      <c r="P23" s="107">
        <v>25000</v>
      </c>
      <c r="Q23" s="107">
        <v>100000</v>
      </c>
      <c r="R23" s="107">
        <v>120000</v>
      </c>
      <c r="S23" s="107">
        <v>1672.49</v>
      </c>
      <c r="T23" s="107">
        <v>6689.96</v>
      </c>
      <c r="U23" s="107">
        <v>80279.570000000007</v>
      </c>
    </row>
    <row r="24" spans="2:21" ht="15" customHeight="1" x14ac:dyDescent="0.3">
      <c r="B24" s="84">
        <f>B23+1</f>
        <v>2</v>
      </c>
      <c r="C24" s="84" t="s">
        <v>259</v>
      </c>
      <c r="D24" s="105">
        <v>50000000</v>
      </c>
      <c r="E24" s="106">
        <v>2012</v>
      </c>
      <c r="F24" s="105" t="s">
        <v>87</v>
      </c>
      <c r="G24" s="107">
        <v>3994.0075000000002</v>
      </c>
      <c r="H24" s="107">
        <v>15976.03</v>
      </c>
      <c r="I24" s="107">
        <v>179730.4</v>
      </c>
      <c r="J24" s="107">
        <v>3794.3</v>
      </c>
      <c r="K24" s="107">
        <v>15177.2</v>
      </c>
      <c r="L24" s="107">
        <v>170743.8</v>
      </c>
      <c r="M24" s="107">
        <v>1997.0025000000001</v>
      </c>
      <c r="N24" s="107">
        <v>7988.01</v>
      </c>
      <c r="O24" s="107">
        <v>89865.2</v>
      </c>
      <c r="P24" s="107">
        <v>20000</v>
      </c>
      <c r="Q24" s="107">
        <v>80000</v>
      </c>
      <c r="R24" s="107">
        <v>90000</v>
      </c>
      <c r="S24" s="107">
        <v>1337.9749999999999</v>
      </c>
      <c r="T24" s="107">
        <v>5351.9</v>
      </c>
      <c r="U24" s="107">
        <v>60209.68</v>
      </c>
    </row>
    <row r="25" spans="2:21" ht="15" customHeight="1" x14ac:dyDescent="0.3">
      <c r="B25" s="84">
        <f t="shared" ref="B25:B47" si="0">B24+1</f>
        <v>3</v>
      </c>
      <c r="C25" s="84" t="s">
        <v>260</v>
      </c>
      <c r="D25" s="105">
        <v>109064999.99999999</v>
      </c>
      <c r="E25" s="106">
        <v>2013</v>
      </c>
      <c r="F25" s="105" t="s">
        <v>261</v>
      </c>
      <c r="G25" s="107">
        <v>5294.7974999999997</v>
      </c>
      <c r="H25" s="107">
        <v>21179.19</v>
      </c>
      <c r="I25" s="107">
        <v>42358.38</v>
      </c>
      <c r="J25" s="107">
        <v>5030.0574999999999</v>
      </c>
      <c r="K25" s="107">
        <v>20120.23</v>
      </c>
      <c r="L25" s="107">
        <v>40240.46</v>
      </c>
      <c r="M25" s="107">
        <v>2647.375</v>
      </c>
      <c r="N25" s="107">
        <v>10589.5</v>
      </c>
      <c r="O25" s="107">
        <v>21179.19</v>
      </c>
      <c r="P25" s="107">
        <v>26513.5</v>
      </c>
      <c r="Q25" s="107">
        <v>106054</v>
      </c>
      <c r="R25" s="107">
        <v>175888</v>
      </c>
      <c r="S25" s="107">
        <v>1773.74</v>
      </c>
      <c r="T25" s="107">
        <v>7094.96</v>
      </c>
      <c r="U25" s="107">
        <v>14190</v>
      </c>
    </row>
    <row r="26" spans="2:21" ht="15" customHeight="1" x14ac:dyDescent="0.3">
      <c r="B26" s="84">
        <f t="shared" si="0"/>
        <v>4</v>
      </c>
      <c r="D26" s="105"/>
      <c r="E26" s="106"/>
      <c r="F26" s="105"/>
      <c r="G26" s="105"/>
      <c r="H26" s="105"/>
      <c r="I26" s="105"/>
      <c r="J26" s="105"/>
      <c r="K26" s="105"/>
      <c r="L26" s="105"/>
      <c r="M26" s="105"/>
      <c r="N26" s="105"/>
      <c r="O26" s="105"/>
      <c r="P26" s="105"/>
      <c r="Q26" s="108"/>
      <c r="R26" s="108"/>
      <c r="S26" s="108"/>
      <c r="T26" s="108"/>
      <c r="U26" s="108"/>
    </row>
    <row r="27" spans="2:21" ht="15" customHeight="1" x14ac:dyDescent="0.3">
      <c r="B27" s="84">
        <f t="shared" si="0"/>
        <v>5</v>
      </c>
      <c r="D27" s="105"/>
      <c r="E27" s="106"/>
      <c r="F27" s="105"/>
      <c r="G27" s="105"/>
      <c r="H27" s="105"/>
      <c r="I27" s="105"/>
      <c r="J27" s="105"/>
      <c r="K27" s="105"/>
      <c r="L27" s="105"/>
      <c r="M27" s="105"/>
      <c r="N27" s="105"/>
      <c r="O27" s="105"/>
      <c r="P27" s="105"/>
      <c r="Q27" s="108"/>
      <c r="R27" s="108"/>
      <c r="S27" s="108"/>
      <c r="T27" s="108"/>
      <c r="U27" s="108"/>
    </row>
    <row r="28" spans="2:21" ht="15" customHeight="1" x14ac:dyDescent="0.3">
      <c r="B28" s="84">
        <f t="shared" si="0"/>
        <v>6</v>
      </c>
      <c r="D28" s="105"/>
      <c r="E28" s="106"/>
      <c r="F28" s="105"/>
      <c r="G28" s="105"/>
      <c r="H28" s="105"/>
      <c r="I28" s="105"/>
      <c r="J28" s="105"/>
      <c r="K28" s="105"/>
      <c r="L28" s="105"/>
      <c r="M28" s="105"/>
      <c r="N28" s="105"/>
      <c r="O28" s="105"/>
      <c r="P28" s="105"/>
      <c r="Q28" s="108"/>
      <c r="R28" s="108"/>
      <c r="S28" s="108"/>
      <c r="T28" s="108"/>
      <c r="U28" s="108"/>
    </row>
    <row r="29" spans="2:21" ht="15" customHeight="1" x14ac:dyDescent="0.3">
      <c r="B29" s="84">
        <f t="shared" si="0"/>
        <v>7</v>
      </c>
      <c r="D29" s="105"/>
      <c r="E29" s="106"/>
      <c r="F29" s="105"/>
      <c r="G29" s="105"/>
      <c r="H29" s="105"/>
      <c r="I29" s="105"/>
      <c r="J29" s="105"/>
      <c r="K29" s="105"/>
      <c r="L29" s="105"/>
      <c r="M29" s="105"/>
      <c r="N29" s="105"/>
      <c r="O29" s="105"/>
      <c r="P29" s="105"/>
      <c r="Q29" s="108"/>
      <c r="R29" s="108"/>
      <c r="S29" s="108"/>
      <c r="T29" s="108"/>
      <c r="U29" s="108"/>
    </row>
    <row r="30" spans="2:21" ht="15" customHeight="1" x14ac:dyDescent="0.3">
      <c r="B30" s="84">
        <f t="shared" si="0"/>
        <v>8</v>
      </c>
      <c r="D30" s="105"/>
      <c r="E30" s="106"/>
      <c r="F30" s="105"/>
      <c r="G30" s="105"/>
      <c r="H30" s="105"/>
      <c r="I30" s="105"/>
      <c r="J30" s="105"/>
      <c r="K30" s="105"/>
      <c r="L30" s="105"/>
      <c r="M30" s="105"/>
      <c r="N30" s="105"/>
      <c r="O30" s="105"/>
      <c r="P30" s="105"/>
      <c r="Q30" s="108"/>
      <c r="R30" s="108"/>
      <c r="S30" s="108"/>
      <c r="T30" s="108"/>
      <c r="U30" s="108"/>
    </row>
    <row r="31" spans="2:21" ht="15" customHeight="1" x14ac:dyDescent="0.3">
      <c r="B31" s="84">
        <f t="shared" si="0"/>
        <v>9</v>
      </c>
      <c r="D31" s="105"/>
      <c r="E31" s="106"/>
      <c r="F31" s="105"/>
      <c r="G31" s="105"/>
      <c r="H31" s="105"/>
      <c r="I31" s="105"/>
      <c r="J31" s="105"/>
      <c r="K31" s="105"/>
      <c r="L31" s="105"/>
      <c r="M31" s="105"/>
      <c r="N31" s="105"/>
      <c r="O31" s="105"/>
      <c r="P31" s="105"/>
      <c r="Q31" s="108"/>
      <c r="R31" s="108"/>
      <c r="S31" s="108"/>
      <c r="T31" s="108"/>
      <c r="U31" s="108"/>
    </row>
    <row r="32" spans="2:21" ht="15" customHeight="1" x14ac:dyDescent="0.3">
      <c r="B32" s="84">
        <f t="shared" si="0"/>
        <v>10</v>
      </c>
      <c r="D32" s="105"/>
      <c r="E32" s="106"/>
      <c r="F32" s="105"/>
      <c r="G32" s="105"/>
      <c r="H32" s="105"/>
      <c r="I32" s="105"/>
      <c r="J32" s="105"/>
      <c r="K32" s="105"/>
      <c r="L32" s="105"/>
      <c r="M32" s="105"/>
      <c r="N32" s="105"/>
      <c r="O32" s="105"/>
      <c r="P32" s="105"/>
      <c r="Q32" s="108"/>
      <c r="R32" s="108"/>
      <c r="S32" s="108"/>
      <c r="T32" s="108"/>
      <c r="U32" s="108"/>
    </row>
    <row r="33" spans="2:21" ht="15" customHeight="1" x14ac:dyDescent="0.3">
      <c r="B33" s="84">
        <f t="shared" si="0"/>
        <v>11</v>
      </c>
      <c r="D33" s="105"/>
      <c r="E33" s="106"/>
      <c r="F33" s="105"/>
      <c r="G33" s="105"/>
      <c r="H33" s="105"/>
      <c r="I33" s="105"/>
      <c r="J33" s="105"/>
      <c r="K33" s="105"/>
      <c r="L33" s="105"/>
      <c r="M33" s="105"/>
      <c r="N33" s="105"/>
      <c r="O33" s="105"/>
      <c r="P33" s="105"/>
      <c r="Q33" s="108"/>
      <c r="R33" s="108"/>
      <c r="S33" s="108"/>
      <c r="T33" s="108"/>
      <c r="U33" s="108"/>
    </row>
    <row r="34" spans="2:21" ht="15" customHeight="1" x14ac:dyDescent="0.3">
      <c r="B34" s="84">
        <f t="shared" si="0"/>
        <v>12</v>
      </c>
      <c r="D34" s="105"/>
      <c r="E34" s="106"/>
      <c r="F34" s="105"/>
      <c r="G34" s="105"/>
      <c r="H34" s="105"/>
      <c r="I34" s="105"/>
      <c r="J34" s="105"/>
      <c r="K34" s="105"/>
      <c r="L34" s="105"/>
      <c r="M34" s="105"/>
      <c r="N34" s="105"/>
      <c r="O34" s="105"/>
      <c r="P34" s="105"/>
      <c r="Q34" s="108"/>
      <c r="R34" s="108"/>
      <c r="S34" s="108"/>
      <c r="T34" s="108"/>
      <c r="U34" s="108"/>
    </row>
    <row r="35" spans="2:21" ht="15" customHeight="1" x14ac:dyDescent="0.3">
      <c r="B35" s="84">
        <f t="shared" si="0"/>
        <v>13</v>
      </c>
      <c r="D35" s="105"/>
      <c r="E35" s="106"/>
      <c r="F35" s="105"/>
      <c r="G35" s="105"/>
      <c r="H35" s="105"/>
      <c r="I35" s="105"/>
      <c r="J35" s="105"/>
      <c r="K35" s="105"/>
      <c r="L35" s="105"/>
      <c r="M35" s="105"/>
      <c r="N35" s="105"/>
      <c r="O35" s="105"/>
      <c r="P35" s="105"/>
      <c r="Q35" s="108"/>
      <c r="R35" s="108"/>
      <c r="S35" s="108"/>
      <c r="T35" s="108"/>
      <c r="U35" s="108"/>
    </row>
    <row r="36" spans="2:21" ht="15" customHeight="1" x14ac:dyDescent="0.3">
      <c r="B36" s="84">
        <f t="shared" si="0"/>
        <v>14</v>
      </c>
      <c r="D36" s="105"/>
      <c r="E36" s="106"/>
      <c r="F36" s="105"/>
      <c r="G36" s="105"/>
      <c r="H36" s="105"/>
      <c r="I36" s="105"/>
      <c r="J36" s="105"/>
      <c r="K36" s="105"/>
      <c r="L36" s="105"/>
      <c r="M36" s="105"/>
      <c r="N36" s="105"/>
      <c r="O36" s="105"/>
      <c r="P36" s="105"/>
      <c r="Q36" s="108"/>
      <c r="R36" s="108"/>
      <c r="S36" s="108"/>
      <c r="T36" s="108"/>
      <c r="U36" s="108"/>
    </row>
    <row r="37" spans="2:21" ht="15" customHeight="1" x14ac:dyDescent="0.3">
      <c r="B37" s="84">
        <f t="shared" si="0"/>
        <v>15</v>
      </c>
      <c r="D37" s="105"/>
      <c r="E37" s="106"/>
      <c r="F37" s="105"/>
      <c r="G37" s="105"/>
      <c r="H37" s="105"/>
      <c r="I37" s="105"/>
      <c r="J37" s="105"/>
      <c r="K37" s="105"/>
      <c r="L37" s="105"/>
      <c r="M37" s="105"/>
      <c r="N37" s="105"/>
      <c r="O37" s="105"/>
      <c r="P37" s="105"/>
      <c r="Q37" s="108"/>
      <c r="R37" s="108"/>
      <c r="S37" s="108"/>
      <c r="T37" s="108"/>
      <c r="U37" s="108"/>
    </row>
    <row r="38" spans="2:21" ht="15" customHeight="1" x14ac:dyDescent="0.3">
      <c r="B38" s="84">
        <f t="shared" si="0"/>
        <v>16</v>
      </c>
      <c r="D38" s="105"/>
      <c r="E38" s="106"/>
      <c r="F38" s="105"/>
      <c r="G38" s="105"/>
      <c r="H38" s="105"/>
      <c r="I38" s="105"/>
      <c r="J38" s="105"/>
      <c r="K38" s="105"/>
      <c r="L38" s="105"/>
      <c r="M38" s="105"/>
      <c r="N38" s="105"/>
      <c r="O38" s="105"/>
      <c r="P38" s="105"/>
      <c r="Q38" s="108"/>
      <c r="R38" s="108"/>
      <c r="S38" s="108"/>
      <c r="T38" s="108"/>
      <c r="U38" s="108"/>
    </row>
    <row r="39" spans="2:21" ht="15" customHeight="1" x14ac:dyDescent="0.3">
      <c r="B39" s="84">
        <f t="shared" si="0"/>
        <v>17</v>
      </c>
      <c r="D39" s="105"/>
      <c r="E39" s="106"/>
      <c r="F39" s="105"/>
      <c r="G39" s="105"/>
      <c r="H39" s="105"/>
      <c r="I39" s="105"/>
      <c r="J39" s="105"/>
      <c r="K39" s="105"/>
      <c r="L39" s="105"/>
      <c r="M39" s="105"/>
      <c r="N39" s="105"/>
      <c r="O39" s="105"/>
      <c r="P39" s="105"/>
      <c r="Q39" s="108"/>
      <c r="R39" s="108"/>
      <c r="S39" s="108"/>
      <c r="T39" s="108"/>
      <c r="U39" s="108"/>
    </row>
    <row r="40" spans="2:21" ht="15" customHeight="1" x14ac:dyDescent="0.3">
      <c r="B40" s="84">
        <f t="shared" si="0"/>
        <v>18</v>
      </c>
      <c r="D40" s="105"/>
      <c r="E40" s="106"/>
      <c r="F40" s="105"/>
      <c r="G40" s="105"/>
      <c r="H40" s="105"/>
      <c r="I40" s="105"/>
      <c r="J40" s="105"/>
      <c r="K40" s="105"/>
      <c r="L40" s="105"/>
      <c r="M40" s="105"/>
      <c r="N40" s="105"/>
      <c r="O40" s="105"/>
      <c r="P40" s="105"/>
      <c r="Q40" s="108"/>
      <c r="R40" s="108"/>
      <c r="S40" s="108"/>
      <c r="T40" s="108"/>
      <c r="U40" s="108"/>
    </row>
    <row r="41" spans="2:21" ht="15" customHeight="1" x14ac:dyDescent="0.3">
      <c r="B41" s="84">
        <f t="shared" si="0"/>
        <v>19</v>
      </c>
      <c r="D41" s="105"/>
      <c r="E41" s="106"/>
      <c r="F41" s="105"/>
      <c r="G41" s="105"/>
      <c r="H41" s="105"/>
      <c r="I41" s="105"/>
      <c r="J41" s="105"/>
      <c r="K41" s="105"/>
      <c r="L41" s="105"/>
      <c r="M41" s="105"/>
      <c r="N41" s="105"/>
      <c r="O41" s="105"/>
      <c r="P41" s="105"/>
      <c r="Q41" s="108"/>
      <c r="R41" s="108"/>
      <c r="S41" s="108"/>
      <c r="T41" s="108"/>
      <c r="U41" s="108"/>
    </row>
    <row r="42" spans="2:21" ht="15" customHeight="1" x14ac:dyDescent="0.3">
      <c r="B42" s="84">
        <f t="shared" si="0"/>
        <v>20</v>
      </c>
      <c r="D42" s="105"/>
      <c r="E42" s="106"/>
      <c r="F42" s="105"/>
      <c r="G42" s="105"/>
      <c r="H42" s="105"/>
      <c r="I42" s="105"/>
      <c r="J42" s="105"/>
      <c r="K42" s="105"/>
      <c r="L42" s="105"/>
      <c r="M42" s="105"/>
      <c r="N42" s="105"/>
      <c r="O42" s="105"/>
      <c r="P42" s="105"/>
      <c r="Q42" s="108"/>
      <c r="R42" s="108"/>
      <c r="S42" s="108"/>
      <c r="T42" s="108"/>
      <c r="U42" s="108"/>
    </row>
    <row r="43" spans="2:21" ht="15" customHeight="1" x14ac:dyDescent="0.3">
      <c r="B43" s="84">
        <f t="shared" si="0"/>
        <v>21</v>
      </c>
      <c r="D43" s="105"/>
      <c r="E43" s="106"/>
      <c r="F43" s="105"/>
      <c r="G43" s="105"/>
      <c r="H43" s="105"/>
      <c r="I43" s="105"/>
      <c r="J43" s="105"/>
      <c r="K43" s="105"/>
      <c r="L43" s="105"/>
      <c r="M43" s="105"/>
      <c r="N43" s="105"/>
      <c r="O43" s="105"/>
      <c r="P43" s="105"/>
      <c r="Q43" s="108"/>
      <c r="R43" s="108"/>
      <c r="S43" s="108"/>
      <c r="T43" s="108"/>
      <c r="U43" s="108"/>
    </row>
    <row r="44" spans="2:21" ht="15" customHeight="1" x14ac:dyDescent="0.3">
      <c r="B44" s="84">
        <f t="shared" si="0"/>
        <v>22</v>
      </c>
      <c r="D44" s="105"/>
      <c r="E44" s="106"/>
      <c r="F44" s="105"/>
      <c r="G44" s="105"/>
      <c r="H44" s="105"/>
      <c r="I44" s="105"/>
      <c r="J44" s="105"/>
      <c r="K44" s="105"/>
      <c r="L44" s="105"/>
      <c r="M44" s="105"/>
      <c r="N44" s="105"/>
      <c r="O44" s="105"/>
      <c r="P44" s="105"/>
      <c r="Q44" s="108"/>
      <c r="R44" s="108"/>
      <c r="S44" s="108"/>
      <c r="T44" s="108"/>
      <c r="U44" s="108"/>
    </row>
    <row r="45" spans="2:21" ht="15" customHeight="1" x14ac:dyDescent="0.3">
      <c r="B45" s="84">
        <f t="shared" si="0"/>
        <v>23</v>
      </c>
      <c r="D45" s="105"/>
      <c r="E45" s="106"/>
      <c r="F45" s="105"/>
      <c r="G45" s="105"/>
      <c r="H45" s="105"/>
      <c r="I45" s="105"/>
      <c r="J45" s="105"/>
      <c r="K45" s="105"/>
      <c r="L45" s="105"/>
      <c r="M45" s="105"/>
      <c r="N45" s="105"/>
      <c r="O45" s="105"/>
      <c r="P45" s="105"/>
      <c r="Q45" s="108"/>
      <c r="R45" s="108"/>
      <c r="S45" s="108"/>
      <c r="T45" s="108"/>
      <c r="U45" s="108"/>
    </row>
    <row r="46" spans="2:21" ht="15" customHeight="1" x14ac:dyDescent="0.3">
      <c r="B46" s="84">
        <f t="shared" si="0"/>
        <v>24</v>
      </c>
      <c r="D46" s="105"/>
      <c r="E46" s="106"/>
      <c r="F46" s="105"/>
      <c r="G46" s="105"/>
      <c r="H46" s="105"/>
      <c r="I46" s="105"/>
      <c r="J46" s="105"/>
      <c r="K46" s="105"/>
      <c r="L46" s="105"/>
      <c r="M46" s="105"/>
      <c r="N46" s="105"/>
      <c r="O46" s="105"/>
      <c r="P46" s="105"/>
      <c r="Q46" s="108"/>
      <c r="R46" s="108"/>
      <c r="S46" s="108"/>
      <c r="T46" s="108"/>
      <c r="U46" s="108"/>
    </row>
    <row r="47" spans="2:21" ht="15" customHeight="1" x14ac:dyDescent="0.3">
      <c r="B47" s="84">
        <f t="shared" si="0"/>
        <v>25</v>
      </c>
      <c r="D47" s="105"/>
      <c r="E47" s="106"/>
      <c r="F47" s="105"/>
      <c r="G47" s="105"/>
      <c r="H47" s="105"/>
      <c r="I47" s="105"/>
      <c r="J47" s="105"/>
      <c r="K47" s="105"/>
      <c r="L47" s="105"/>
      <c r="M47" s="105"/>
      <c r="N47" s="105"/>
      <c r="O47" s="105"/>
      <c r="P47" s="105"/>
      <c r="Q47" s="108"/>
      <c r="R47" s="108"/>
      <c r="S47" s="108"/>
      <c r="T47" s="108"/>
      <c r="U47" s="108"/>
    </row>
    <row r="48" spans="2:21" ht="15" customHeight="1" x14ac:dyDescent="0.3">
      <c r="B48" s="109" t="s">
        <v>262</v>
      </c>
      <c r="D48" s="105"/>
      <c r="E48" s="106"/>
      <c r="F48" s="105"/>
      <c r="G48" s="105"/>
      <c r="H48" s="105"/>
      <c r="I48" s="105"/>
      <c r="J48" s="105"/>
      <c r="K48" s="105"/>
      <c r="L48" s="105"/>
      <c r="M48" s="105"/>
      <c r="N48" s="105"/>
      <c r="O48" s="105"/>
      <c r="P48" s="105"/>
      <c r="Q48" s="108"/>
      <c r="R48" s="108"/>
      <c r="S48" s="108"/>
      <c r="T48" s="108"/>
      <c r="U48" s="108"/>
    </row>
    <row r="49" spans="4:21" ht="15" customHeight="1" x14ac:dyDescent="0.3">
      <c r="D49" s="105"/>
      <c r="E49" s="106"/>
      <c r="F49" s="105"/>
      <c r="G49" s="105"/>
      <c r="H49" s="105"/>
      <c r="I49" s="105"/>
      <c r="J49" s="105"/>
      <c r="K49" s="105"/>
      <c r="L49" s="105"/>
      <c r="M49" s="105"/>
      <c r="N49" s="105"/>
      <c r="O49" s="105"/>
      <c r="P49" s="105"/>
      <c r="Q49" s="108"/>
      <c r="R49" s="108"/>
      <c r="S49" s="108"/>
      <c r="T49" s="108"/>
      <c r="U49" s="108"/>
    </row>
    <row r="50" spans="4:21" ht="15" customHeight="1" x14ac:dyDescent="0.3">
      <c r="D50" s="105"/>
      <c r="E50" s="106"/>
      <c r="F50" s="105"/>
      <c r="G50" s="105"/>
      <c r="H50" s="105"/>
      <c r="I50" s="105"/>
      <c r="J50" s="105"/>
      <c r="K50" s="105"/>
      <c r="L50" s="105"/>
      <c r="M50" s="105"/>
      <c r="N50" s="105"/>
      <c r="O50" s="105"/>
      <c r="P50" s="105"/>
      <c r="Q50" s="108"/>
      <c r="R50" s="108"/>
      <c r="S50" s="108"/>
      <c r="T50" s="108"/>
      <c r="U50" s="108"/>
    </row>
    <row r="51" spans="4:21" ht="15" customHeight="1" x14ac:dyDescent="0.3">
      <c r="D51" s="105"/>
      <c r="E51" s="106"/>
      <c r="F51" s="105"/>
      <c r="G51" s="105"/>
      <c r="H51" s="105"/>
      <c r="I51" s="105"/>
      <c r="J51" s="105"/>
      <c r="K51" s="105"/>
      <c r="L51" s="105"/>
      <c r="M51" s="105"/>
      <c r="N51" s="105"/>
      <c r="O51" s="105"/>
      <c r="P51" s="105"/>
      <c r="Q51" s="108"/>
      <c r="R51" s="108"/>
      <c r="S51" s="108"/>
      <c r="T51" s="108"/>
      <c r="U51" s="108"/>
    </row>
    <row r="52" spans="4:21" ht="15" customHeight="1" x14ac:dyDescent="0.3">
      <c r="D52" s="105"/>
      <c r="E52" s="106"/>
      <c r="F52" s="105"/>
      <c r="G52" s="105"/>
      <c r="H52" s="105"/>
      <c r="I52" s="105"/>
      <c r="J52" s="105"/>
      <c r="K52" s="105"/>
      <c r="L52" s="105"/>
      <c r="M52" s="105"/>
      <c r="N52" s="105"/>
      <c r="O52" s="105"/>
      <c r="P52" s="105"/>
      <c r="Q52" s="108"/>
      <c r="R52" s="108"/>
      <c r="S52" s="108"/>
      <c r="T52" s="108"/>
      <c r="U52" s="108"/>
    </row>
    <row r="53" spans="4:21" ht="15" customHeight="1" x14ac:dyDescent="0.3">
      <c r="D53" s="105"/>
      <c r="E53" s="106"/>
      <c r="F53" s="105"/>
      <c r="G53" s="105"/>
      <c r="H53" s="105"/>
      <c r="I53" s="105"/>
      <c r="J53" s="105"/>
      <c r="K53" s="105"/>
      <c r="L53" s="105"/>
      <c r="M53" s="105"/>
      <c r="N53" s="105"/>
      <c r="O53" s="105"/>
      <c r="P53" s="105"/>
      <c r="Q53" s="108"/>
      <c r="R53" s="108"/>
      <c r="S53" s="108"/>
      <c r="T53" s="108"/>
      <c r="U53" s="108"/>
    </row>
    <row r="54" spans="4:21" ht="15" customHeight="1" x14ac:dyDescent="0.3">
      <c r="D54" s="105"/>
      <c r="E54" s="106"/>
      <c r="F54" s="105"/>
      <c r="G54" s="105"/>
      <c r="H54" s="105"/>
      <c r="I54" s="105"/>
      <c r="J54" s="105"/>
      <c r="K54" s="105"/>
      <c r="L54" s="105"/>
      <c r="M54" s="105"/>
      <c r="N54" s="105"/>
      <c r="O54" s="105"/>
      <c r="P54" s="105"/>
      <c r="Q54" s="108"/>
      <c r="R54" s="108"/>
      <c r="S54" s="108"/>
      <c r="T54" s="108"/>
      <c r="U54" s="108"/>
    </row>
    <row r="55" spans="4:21" ht="15" customHeight="1" x14ac:dyDescent="0.3">
      <c r="D55" s="105"/>
      <c r="E55" s="106"/>
      <c r="F55" s="105"/>
      <c r="G55" s="105"/>
      <c r="H55" s="105"/>
      <c r="I55" s="105"/>
      <c r="J55" s="105"/>
      <c r="K55" s="105"/>
      <c r="L55" s="105"/>
      <c r="M55" s="105"/>
      <c r="N55" s="105"/>
      <c r="O55" s="105"/>
      <c r="P55" s="105"/>
      <c r="Q55" s="108"/>
      <c r="R55" s="108"/>
      <c r="S55" s="108"/>
      <c r="T55" s="108"/>
      <c r="U55" s="108"/>
    </row>
    <row r="56" spans="4:21" ht="15" customHeight="1" x14ac:dyDescent="0.3">
      <c r="D56" s="105"/>
      <c r="E56" s="106"/>
      <c r="F56" s="105"/>
      <c r="G56" s="105"/>
      <c r="H56" s="105"/>
      <c r="I56" s="105"/>
      <c r="J56" s="105"/>
      <c r="K56" s="105"/>
      <c r="L56" s="105"/>
      <c r="M56" s="105"/>
      <c r="N56" s="105"/>
      <c r="O56" s="105"/>
      <c r="P56" s="105"/>
      <c r="Q56" s="108"/>
      <c r="R56" s="108"/>
      <c r="S56" s="108"/>
      <c r="T56" s="108"/>
      <c r="U56" s="108"/>
    </row>
    <row r="57" spans="4:21" ht="15" customHeight="1" x14ac:dyDescent="0.3">
      <c r="D57" s="105"/>
      <c r="E57" s="106"/>
      <c r="F57" s="105"/>
      <c r="G57" s="105"/>
      <c r="H57" s="105"/>
      <c r="I57" s="105"/>
      <c r="J57" s="105"/>
      <c r="K57" s="105"/>
      <c r="L57" s="105"/>
      <c r="M57" s="105"/>
      <c r="N57" s="105"/>
      <c r="O57" s="105"/>
      <c r="P57" s="105"/>
      <c r="Q57" s="108"/>
      <c r="R57" s="108"/>
      <c r="S57" s="108"/>
      <c r="T57" s="108"/>
      <c r="U57" s="108"/>
    </row>
    <row r="58" spans="4:21" ht="15" customHeight="1" x14ac:dyDescent="0.3">
      <c r="D58" s="105"/>
      <c r="E58" s="106"/>
      <c r="F58" s="105"/>
      <c r="G58" s="105"/>
      <c r="H58" s="105"/>
      <c r="I58" s="105"/>
      <c r="J58" s="105"/>
      <c r="K58" s="105"/>
      <c r="L58" s="105"/>
      <c r="M58" s="105"/>
      <c r="N58" s="105"/>
      <c r="O58" s="105"/>
      <c r="P58" s="105"/>
      <c r="Q58" s="108"/>
      <c r="R58" s="108"/>
      <c r="S58" s="108"/>
      <c r="T58" s="108"/>
      <c r="U58" s="108"/>
    </row>
    <row r="59" spans="4:21" ht="15" customHeight="1" x14ac:dyDescent="0.3">
      <c r="D59" s="105"/>
      <c r="E59" s="106"/>
      <c r="F59" s="105"/>
      <c r="G59" s="105"/>
      <c r="H59" s="105"/>
      <c r="I59" s="105"/>
      <c r="J59" s="105"/>
      <c r="K59" s="105"/>
      <c r="L59" s="105"/>
      <c r="M59" s="105"/>
      <c r="N59" s="105"/>
      <c r="O59" s="105"/>
      <c r="P59" s="105"/>
      <c r="Q59" s="108"/>
      <c r="R59" s="108"/>
      <c r="S59" s="108"/>
      <c r="T59" s="108"/>
      <c r="U59" s="108"/>
    </row>
    <row r="60" spans="4:21" ht="15" customHeight="1" x14ac:dyDescent="0.3">
      <c r="D60" s="105"/>
      <c r="E60" s="106"/>
      <c r="F60" s="105"/>
      <c r="G60" s="105"/>
      <c r="H60" s="105"/>
      <c r="I60" s="105"/>
      <c r="J60" s="105"/>
      <c r="K60" s="105"/>
      <c r="L60" s="105"/>
      <c r="M60" s="105"/>
      <c r="N60" s="105"/>
      <c r="O60" s="105"/>
      <c r="P60" s="105"/>
      <c r="Q60" s="108"/>
      <c r="R60" s="108"/>
      <c r="S60" s="108"/>
      <c r="T60" s="108"/>
      <c r="U60" s="108"/>
    </row>
    <row r="61" spans="4:21" ht="15" customHeight="1" x14ac:dyDescent="0.3">
      <c r="D61" s="105"/>
      <c r="E61" s="106"/>
      <c r="F61" s="105"/>
      <c r="G61" s="105"/>
      <c r="H61" s="105"/>
      <c r="I61" s="105"/>
      <c r="J61" s="105"/>
      <c r="K61" s="105"/>
      <c r="L61" s="105"/>
      <c r="M61" s="105"/>
      <c r="N61" s="105"/>
      <c r="O61" s="105"/>
      <c r="P61" s="105"/>
      <c r="Q61" s="108"/>
      <c r="R61" s="108"/>
      <c r="S61" s="108"/>
      <c r="T61" s="108"/>
      <c r="U61" s="108"/>
    </row>
    <row r="62" spans="4:21" ht="15" customHeight="1" x14ac:dyDescent="0.3">
      <c r="D62" s="105"/>
      <c r="E62" s="106"/>
      <c r="F62" s="105"/>
      <c r="G62" s="105"/>
      <c r="H62" s="105"/>
      <c r="I62" s="105"/>
      <c r="J62" s="105"/>
      <c r="K62" s="105"/>
      <c r="L62" s="105"/>
      <c r="M62" s="105"/>
      <c r="N62" s="105"/>
      <c r="O62" s="105"/>
      <c r="P62" s="105"/>
      <c r="Q62" s="108"/>
      <c r="R62" s="108"/>
      <c r="S62" s="108"/>
      <c r="T62" s="108"/>
      <c r="U62" s="108"/>
    </row>
    <row r="63" spans="4:21" ht="15" customHeight="1" x14ac:dyDescent="0.3">
      <c r="D63" s="105"/>
      <c r="E63" s="106"/>
      <c r="F63" s="105"/>
      <c r="G63" s="105"/>
      <c r="H63" s="105"/>
      <c r="I63" s="105"/>
      <c r="J63" s="105"/>
      <c r="K63" s="105"/>
      <c r="L63" s="105"/>
      <c r="M63" s="105"/>
      <c r="N63" s="105"/>
      <c r="O63" s="105"/>
      <c r="P63" s="105"/>
      <c r="Q63" s="108"/>
      <c r="R63" s="108"/>
      <c r="S63" s="108"/>
      <c r="T63" s="108"/>
      <c r="U63" s="108"/>
    </row>
    <row r="64" spans="4:21" ht="15" customHeight="1" x14ac:dyDescent="0.3">
      <c r="D64" s="105"/>
      <c r="E64" s="106"/>
      <c r="F64" s="105"/>
      <c r="G64" s="105"/>
      <c r="H64" s="105"/>
      <c r="I64" s="105"/>
      <c r="J64" s="105"/>
      <c r="K64" s="105"/>
      <c r="L64" s="105"/>
      <c r="M64" s="105"/>
      <c r="N64" s="105"/>
      <c r="O64" s="105"/>
      <c r="P64" s="105"/>
      <c r="Q64" s="108"/>
      <c r="R64" s="108"/>
      <c r="S64" s="108"/>
      <c r="T64" s="108"/>
      <c r="U64" s="108"/>
    </row>
    <row r="65" spans="4:21" ht="15" customHeight="1" x14ac:dyDescent="0.3">
      <c r="D65" s="105"/>
      <c r="E65" s="106"/>
      <c r="F65" s="105"/>
      <c r="G65" s="105"/>
      <c r="H65" s="105"/>
      <c r="I65" s="105"/>
      <c r="J65" s="105"/>
      <c r="K65" s="105"/>
      <c r="L65" s="105"/>
      <c r="M65" s="105"/>
      <c r="N65" s="105"/>
      <c r="O65" s="105"/>
      <c r="P65" s="105"/>
      <c r="Q65" s="108"/>
      <c r="R65" s="108"/>
      <c r="S65" s="108"/>
      <c r="T65" s="108"/>
      <c r="U65" s="108"/>
    </row>
    <row r="66" spans="4:21" ht="15" customHeight="1" x14ac:dyDescent="0.3">
      <c r="D66" s="105"/>
      <c r="E66" s="106"/>
      <c r="F66" s="105"/>
      <c r="G66" s="105"/>
      <c r="H66" s="105"/>
      <c r="I66" s="105"/>
      <c r="J66" s="105"/>
      <c r="K66" s="105"/>
      <c r="L66" s="105"/>
      <c r="M66" s="105"/>
      <c r="N66" s="105"/>
      <c r="O66" s="105"/>
      <c r="P66" s="105"/>
      <c r="Q66" s="108"/>
      <c r="R66" s="108"/>
      <c r="S66" s="108"/>
      <c r="T66" s="108"/>
      <c r="U66" s="108"/>
    </row>
    <row r="67" spans="4:21" ht="15" customHeight="1" x14ac:dyDescent="0.3">
      <c r="D67" s="105"/>
      <c r="E67" s="106"/>
      <c r="F67" s="105"/>
      <c r="G67" s="105"/>
      <c r="H67" s="105"/>
      <c r="I67" s="105"/>
      <c r="J67" s="105"/>
      <c r="K67" s="105"/>
      <c r="L67" s="105"/>
      <c r="M67" s="105"/>
      <c r="N67" s="105"/>
      <c r="O67" s="105"/>
      <c r="P67" s="105"/>
      <c r="Q67" s="108"/>
      <c r="R67" s="108"/>
      <c r="S67" s="108"/>
      <c r="T67" s="108"/>
      <c r="U67" s="108"/>
    </row>
    <row r="68" spans="4:21" ht="15" customHeight="1" x14ac:dyDescent="0.3">
      <c r="D68" s="105"/>
      <c r="E68" s="106"/>
      <c r="F68" s="105"/>
      <c r="G68" s="105"/>
      <c r="H68" s="105"/>
      <c r="I68" s="105"/>
      <c r="J68" s="105"/>
      <c r="K68" s="105"/>
      <c r="L68" s="105"/>
      <c r="M68" s="105"/>
      <c r="N68" s="105"/>
      <c r="O68" s="105"/>
      <c r="P68" s="105"/>
      <c r="Q68" s="108"/>
      <c r="R68" s="108"/>
      <c r="S68" s="108"/>
      <c r="T68" s="108"/>
      <c r="U68" s="108"/>
    </row>
    <row r="69" spans="4:21" ht="15" customHeight="1" x14ac:dyDescent="0.3">
      <c r="D69" s="105"/>
      <c r="E69" s="106"/>
      <c r="F69" s="105"/>
      <c r="G69" s="105"/>
      <c r="H69" s="105"/>
      <c r="I69" s="105"/>
      <c r="J69" s="105"/>
      <c r="K69" s="105"/>
      <c r="L69" s="105"/>
      <c r="M69" s="105"/>
      <c r="N69" s="105"/>
      <c r="O69" s="105"/>
      <c r="P69" s="105"/>
      <c r="Q69" s="108"/>
      <c r="R69" s="108"/>
      <c r="S69" s="108"/>
      <c r="T69" s="108"/>
      <c r="U69" s="108"/>
    </row>
    <row r="70" spans="4:21" ht="15" customHeight="1" x14ac:dyDescent="0.3">
      <c r="D70" s="105"/>
      <c r="E70" s="106"/>
      <c r="F70" s="105"/>
      <c r="G70" s="105"/>
      <c r="H70" s="105"/>
      <c r="I70" s="105"/>
      <c r="J70" s="105"/>
      <c r="K70" s="105"/>
      <c r="L70" s="105"/>
      <c r="M70" s="105"/>
      <c r="N70" s="105"/>
      <c r="O70" s="105"/>
      <c r="P70" s="105"/>
      <c r="Q70" s="108"/>
      <c r="R70" s="108"/>
      <c r="S70" s="108"/>
      <c r="T70" s="108"/>
      <c r="U70" s="108"/>
    </row>
    <row r="71" spans="4:21" ht="15" customHeight="1" x14ac:dyDescent="0.3">
      <c r="D71" s="105"/>
      <c r="E71" s="106"/>
      <c r="F71" s="105"/>
      <c r="G71" s="105"/>
      <c r="H71" s="105"/>
      <c r="I71" s="105"/>
      <c r="J71" s="105"/>
      <c r="K71" s="105"/>
      <c r="L71" s="105"/>
      <c r="M71" s="105"/>
      <c r="N71" s="105"/>
      <c r="O71" s="105"/>
      <c r="P71" s="105"/>
      <c r="Q71" s="108"/>
      <c r="R71" s="108"/>
      <c r="S71" s="108"/>
      <c r="T71" s="108"/>
      <c r="U71" s="108"/>
    </row>
    <row r="72" spans="4:21" ht="15" customHeight="1" x14ac:dyDescent="0.3">
      <c r="D72" s="105"/>
      <c r="E72" s="106"/>
      <c r="F72" s="105"/>
      <c r="G72" s="105"/>
      <c r="H72" s="105"/>
      <c r="I72" s="105"/>
      <c r="J72" s="105"/>
      <c r="K72" s="105"/>
      <c r="L72" s="105"/>
      <c r="M72" s="105"/>
      <c r="N72" s="105"/>
      <c r="O72" s="105"/>
      <c r="P72" s="105"/>
      <c r="Q72" s="108"/>
      <c r="R72" s="108"/>
      <c r="S72" s="108"/>
      <c r="T72" s="108"/>
      <c r="U72" s="108"/>
    </row>
    <row r="73" spans="4:21" ht="15" customHeight="1" x14ac:dyDescent="0.3">
      <c r="D73" s="105"/>
      <c r="E73" s="106"/>
      <c r="F73" s="105"/>
      <c r="G73" s="105"/>
      <c r="H73" s="105"/>
      <c r="I73" s="105"/>
      <c r="J73" s="105"/>
      <c r="K73" s="105"/>
      <c r="L73" s="105"/>
      <c r="M73" s="105"/>
      <c r="N73" s="105"/>
      <c r="O73" s="105"/>
      <c r="P73" s="105"/>
      <c r="Q73" s="108"/>
      <c r="R73" s="108"/>
      <c r="S73" s="108"/>
      <c r="T73" s="108"/>
      <c r="U73" s="108"/>
    </row>
    <row r="74" spans="4:21" ht="15" customHeight="1" x14ac:dyDescent="0.3">
      <c r="D74" s="105"/>
      <c r="E74" s="106"/>
      <c r="F74" s="105"/>
      <c r="G74" s="105"/>
      <c r="H74" s="105"/>
      <c r="I74" s="105"/>
      <c r="J74" s="105"/>
      <c r="K74" s="105"/>
      <c r="L74" s="105"/>
      <c r="M74" s="105"/>
      <c r="N74" s="105"/>
      <c r="O74" s="105"/>
      <c r="P74" s="105"/>
      <c r="Q74" s="108"/>
      <c r="R74" s="108"/>
      <c r="S74" s="108"/>
      <c r="T74" s="108"/>
      <c r="U74" s="108"/>
    </row>
    <row r="75" spans="4:21" ht="15" customHeight="1" x14ac:dyDescent="0.3">
      <c r="D75" s="105"/>
      <c r="E75" s="106"/>
      <c r="F75" s="105"/>
      <c r="G75" s="105"/>
      <c r="H75" s="105"/>
      <c r="I75" s="105"/>
      <c r="J75" s="105"/>
      <c r="K75" s="105"/>
      <c r="L75" s="105"/>
      <c r="M75" s="105"/>
      <c r="N75" s="105"/>
      <c r="O75" s="105"/>
      <c r="P75" s="105"/>
      <c r="Q75" s="108"/>
      <c r="R75" s="108"/>
      <c r="S75" s="108"/>
      <c r="T75" s="108"/>
      <c r="U75" s="108"/>
    </row>
    <row r="76" spans="4:21" ht="15" customHeight="1" x14ac:dyDescent="0.3">
      <c r="D76" s="105"/>
      <c r="E76" s="106"/>
      <c r="F76" s="105"/>
      <c r="G76" s="105"/>
      <c r="H76" s="105"/>
      <c r="I76" s="105"/>
      <c r="J76" s="105"/>
      <c r="K76" s="105"/>
      <c r="L76" s="105"/>
      <c r="M76" s="105"/>
      <c r="N76" s="105"/>
      <c r="O76" s="105"/>
      <c r="P76" s="105"/>
      <c r="Q76" s="108"/>
      <c r="R76" s="108"/>
      <c r="S76" s="108"/>
      <c r="T76" s="108"/>
      <c r="U76" s="108"/>
    </row>
    <row r="77" spans="4:21" ht="15" customHeight="1" x14ac:dyDescent="0.3">
      <c r="D77" s="105"/>
      <c r="E77" s="106"/>
      <c r="F77" s="105"/>
      <c r="G77" s="105"/>
      <c r="H77" s="105"/>
      <c r="I77" s="105"/>
      <c r="J77" s="105"/>
      <c r="K77" s="105"/>
      <c r="L77" s="105"/>
      <c r="M77" s="105"/>
      <c r="N77" s="105"/>
      <c r="O77" s="105"/>
      <c r="P77" s="105"/>
      <c r="Q77" s="108"/>
      <c r="R77" s="108"/>
      <c r="S77" s="108"/>
      <c r="T77" s="108"/>
      <c r="U77" s="108"/>
    </row>
    <row r="78" spans="4:21" ht="15" customHeight="1" x14ac:dyDescent="0.3">
      <c r="D78" s="105"/>
      <c r="E78" s="106"/>
      <c r="F78" s="105"/>
      <c r="G78" s="105"/>
      <c r="H78" s="105"/>
      <c r="I78" s="105"/>
      <c r="J78" s="105"/>
      <c r="K78" s="105"/>
      <c r="L78" s="105"/>
      <c r="M78" s="105"/>
      <c r="N78" s="105"/>
      <c r="O78" s="105"/>
      <c r="P78" s="105"/>
      <c r="Q78" s="108"/>
      <c r="R78" s="108"/>
      <c r="S78" s="108"/>
      <c r="T78" s="108"/>
      <c r="U78" s="108"/>
    </row>
    <row r="79" spans="4:21" ht="15" customHeight="1" x14ac:dyDescent="0.3">
      <c r="D79" s="105"/>
      <c r="E79" s="106"/>
      <c r="F79" s="105"/>
      <c r="G79" s="105"/>
      <c r="H79" s="105"/>
      <c r="I79" s="105"/>
      <c r="J79" s="105"/>
      <c r="K79" s="105"/>
      <c r="L79" s="105"/>
      <c r="M79" s="105"/>
      <c r="N79" s="105"/>
      <c r="O79" s="105"/>
      <c r="P79" s="105"/>
      <c r="Q79" s="108"/>
      <c r="R79" s="108"/>
      <c r="S79" s="108"/>
      <c r="T79" s="108"/>
      <c r="U79" s="108"/>
    </row>
    <row r="80" spans="4:21" ht="15" customHeight="1" x14ac:dyDescent="0.3">
      <c r="D80" s="105"/>
      <c r="E80" s="106"/>
      <c r="F80" s="105"/>
      <c r="G80" s="105"/>
      <c r="H80" s="105"/>
      <c r="I80" s="105"/>
      <c r="J80" s="105"/>
      <c r="K80" s="105"/>
      <c r="L80" s="105"/>
      <c r="M80" s="105"/>
      <c r="N80" s="105"/>
      <c r="O80" s="105"/>
      <c r="P80" s="105"/>
      <c r="Q80" s="108"/>
      <c r="R80" s="108"/>
      <c r="S80" s="108"/>
      <c r="T80" s="108"/>
      <c r="U80" s="108"/>
    </row>
    <row r="81" spans="4:21" ht="15" customHeight="1" x14ac:dyDescent="0.3">
      <c r="D81" s="105"/>
      <c r="E81" s="106"/>
      <c r="F81" s="105"/>
      <c r="G81" s="105"/>
      <c r="H81" s="105"/>
      <c r="I81" s="105"/>
      <c r="J81" s="105"/>
      <c r="K81" s="105"/>
      <c r="L81" s="105"/>
      <c r="M81" s="105"/>
      <c r="N81" s="105"/>
      <c r="O81" s="105"/>
      <c r="P81" s="105"/>
      <c r="Q81" s="108"/>
      <c r="R81" s="108"/>
      <c r="S81" s="108"/>
      <c r="T81" s="108"/>
      <c r="U81" s="108"/>
    </row>
    <row r="82" spans="4:21" ht="15" customHeight="1" x14ac:dyDescent="0.3">
      <c r="D82" s="105"/>
      <c r="E82" s="106"/>
      <c r="F82" s="105"/>
      <c r="G82" s="105"/>
      <c r="H82" s="105"/>
      <c r="I82" s="105"/>
      <c r="J82" s="105"/>
      <c r="K82" s="105"/>
      <c r="L82" s="105"/>
      <c r="M82" s="105"/>
      <c r="N82" s="105"/>
      <c r="O82" s="105"/>
      <c r="P82" s="105"/>
      <c r="Q82" s="108"/>
      <c r="R82" s="108"/>
      <c r="S82" s="108"/>
      <c r="T82" s="108"/>
      <c r="U82" s="108"/>
    </row>
    <row r="83" spans="4:21" ht="15" customHeight="1" x14ac:dyDescent="0.3">
      <c r="D83" s="105"/>
      <c r="E83" s="106"/>
      <c r="F83" s="105"/>
      <c r="G83" s="105"/>
      <c r="H83" s="105"/>
      <c r="I83" s="105"/>
      <c r="J83" s="105"/>
      <c r="K83" s="105"/>
      <c r="L83" s="105"/>
      <c r="M83" s="105"/>
      <c r="N83" s="105"/>
      <c r="O83" s="105"/>
      <c r="P83" s="105"/>
      <c r="Q83" s="108"/>
      <c r="R83" s="108"/>
      <c r="S83" s="108"/>
      <c r="T83" s="108"/>
      <c r="U83" s="108"/>
    </row>
    <row r="84" spans="4:21" ht="15" customHeight="1" x14ac:dyDescent="0.3">
      <c r="D84" s="105"/>
      <c r="E84" s="106"/>
      <c r="F84" s="105"/>
      <c r="G84" s="105"/>
      <c r="H84" s="105"/>
      <c r="I84" s="105"/>
      <c r="J84" s="105"/>
      <c r="K84" s="105"/>
      <c r="L84" s="105"/>
      <c r="M84" s="105"/>
      <c r="N84" s="105"/>
      <c r="O84" s="105"/>
      <c r="P84" s="105"/>
      <c r="Q84" s="108"/>
      <c r="R84" s="108"/>
      <c r="S84" s="108"/>
      <c r="T84" s="108"/>
      <c r="U84" s="108"/>
    </row>
    <row r="85" spans="4:21" ht="15" customHeight="1" x14ac:dyDescent="0.3">
      <c r="D85" s="105"/>
      <c r="E85" s="106"/>
      <c r="F85" s="105"/>
      <c r="G85" s="105"/>
      <c r="H85" s="105"/>
      <c r="I85" s="105"/>
      <c r="J85" s="105"/>
      <c r="K85" s="105"/>
      <c r="L85" s="105"/>
      <c r="M85" s="105"/>
      <c r="N85" s="105"/>
      <c r="O85" s="105"/>
      <c r="P85" s="105"/>
      <c r="Q85" s="108"/>
      <c r="R85" s="108"/>
      <c r="S85" s="108"/>
      <c r="T85" s="108"/>
      <c r="U85" s="108"/>
    </row>
    <row r="86" spans="4:21" ht="15" customHeight="1" x14ac:dyDescent="0.3">
      <c r="D86" s="105"/>
      <c r="E86" s="106"/>
      <c r="F86" s="105"/>
      <c r="G86" s="105"/>
      <c r="H86" s="105"/>
      <c r="I86" s="105"/>
      <c r="J86" s="105"/>
      <c r="K86" s="105"/>
      <c r="L86" s="105"/>
      <c r="M86" s="105"/>
      <c r="N86" s="105"/>
      <c r="O86" s="105"/>
      <c r="P86" s="105"/>
      <c r="Q86" s="108"/>
      <c r="R86" s="108"/>
      <c r="S86" s="108"/>
      <c r="T86" s="108"/>
      <c r="U86" s="108"/>
    </row>
    <row r="87" spans="4:21" ht="15" customHeight="1" x14ac:dyDescent="0.3">
      <c r="D87" s="105"/>
      <c r="E87" s="106"/>
      <c r="F87" s="105"/>
      <c r="G87" s="105"/>
      <c r="H87" s="105"/>
      <c r="I87" s="105"/>
      <c r="J87" s="105"/>
      <c r="K87" s="105"/>
      <c r="L87" s="105"/>
      <c r="M87" s="105"/>
      <c r="N87" s="105"/>
      <c r="O87" s="105"/>
      <c r="P87" s="105"/>
      <c r="Q87" s="108"/>
      <c r="R87" s="108"/>
      <c r="S87" s="108"/>
      <c r="T87" s="108"/>
      <c r="U87" s="108"/>
    </row>
    <row r="88" spans="4:21" ht="15" customHeight="1" x14ac:dyDescent="0.3">
      <c r="D88" s="105"/>
      <c r="E88" s="106"/>
      <c r="F88" s="105"/>
      <c r="G88" s="105"/>
      <c r="H88" s="105"/>
      <c r="I88" s="105"/>
      <c r="J88" s="105"/>
      <c r="K88" s="105"/>
      <c r="L88" s="105"/>
      <c r="M88" s="105"/>
      <c r="N88" s="105"/>
      <c r="O88" s="105"/>
      <c r="P88" s="105"/>
      <c r="Q88" s="108"/>
      <c r="R88" s="108"/>
      <c r="S88" s="108"/>
      <c r="T88" s="108"/>
      <c r="U88" s="108"/>
    </row>
    <row r="89" spans="4:21" ht="15" customHeight="1" x14ac:dyDescent="0.3">
      <c r="D89" s="105"/>
      <c r="E89" s="106"/>
      <c r="F89" s="105"/>
      <c r="G89" s="105"/>
      <c r="H89" s="105"/>
      <c r="I89" s="105"/>
      <c r="J89" s="105"/>
      <c r="K89" s="105"/>
      <c r="L89" s="105"/>
      <c r="M89" s="105"/>
      <c r="N89" s="105"/>
      <c r="O89" s="105"/>
      <c r="P89" s="105"/>
      <c r="Q89" s="108"/>
      <c r="R89" s="108"/>
      <c r="S89" s="108"/>
      <c r="T89" s="108"/>
      <c r="U89" s="108"/>
    </row>
    <row r="90" spans="4:21" ht="15" customHeight="1" x14ac:dyDescent="0.3">
      <c r="D90" s="105"/>
      <c r="E90" s="106"/>
      <c r="F90" s="105"/>
      <c r="G90" s="105"/>
      <c r="H90" s="105"/>
      <c r="I90" s="105"/>
      <c r="J90" s="105"/>
      <c r="K90" s="105"/>
      <c r="L90" s="105"/>
      <c r="M90" s="105"/>
      <c r="N90" s="105"/>
      <c r="O90" s="105"/>
      <c r="P90" s="105"/>
      <c r="Q90" s="108"/>
      <c r="R90" s="108"/>
      <c r="S90" s="108"/>
      <c r="T90" s="108"/>
      <c r="U90" s="108"/>
    </row>
    <row r="91" spans="4:21" ht="15" customHeight="1" x14ac:dyDescent="0.3">
      <c r="D91" s="105"/>
      <c r="E91" s="106"/>
      <c r="F91" s="105"/>
      <c r="G91" s="105"/>
      <c r="H91" s="105"/>
      <c r="I91" s="105"/>
      <c r="J91" s="105"/>
      <c r="K91" s="105"/>
      <c r="L91" s="105"/>
      <c r="M91" s="105"/>
      <c r="N91" s="105"/>
      <c r="O91" s="105"/>
      <c r="P91" s="105"/>
      <c r="Q91" s="108"/>
      <c r="R91" s="108"/>
      <c r="S91" s="108"/>
      <c r="T91" s="108"/>
      <c r="U91" s="108"/>
    </row>
    <row r="92" spans="4:21" ht="15" customHeight="1" x14ac:dyDescent="0.3">
      <c r="D92" s="105"/>
      <c r="E92" s="106"/>
      <c r="F92" s="105"/>
      <c r="G92" s="105"/>
      <c r="H92" s="105"/>
      <c r="I92" s="105"/>
      <c r="J92" s="105"/>
      <c r="K92" s="105"/>
      <c r="L92" s="105"/>
      <c r="M92" s="105"/>
      <c r="N92" s="105"/>
      <c r="O92" s="105"/>
      <c r="P92" s="105"/>
      <c r="Q92" s="108"/>
      <c r="R92" s="108"/>
      <c r="S92" s="108"/>
      <c r="T92" s="108"/>
      <c r="U92" s="108"/>
    </row>
    <row r="93" spans="4:21" ht="15" customHeight="1" x14ac:dyDescent="0.3">
      <c r="D93" s="105"/>
      <c r="E93" s="106"/>
      <c r="F93" s="105"/>
      <c r="G93" s="105"/>
      <c r="H93" s="105"/>
      <c r="I93" s="105"/>
      <c r="J93" s="105"/>
      <c r="K93" s="105"/>
      <c r="L93" s="105"/>
      <c r="M93" s="105"/>
      <c r="N93" s="105"/>
      <c r="O93" s="105"/>
      <c r="P93" s="105"/>
      <c r="Q93" s="108"/>
      <c r="R93" s="108"/>
      <c r="S93" s="108"/>
      <c r="T93" s="108"/>
      <c r="U93" s="108"/>
    </row>
    <row r="94" spans="4:21" ht="15" customHeight="1" x14ac:dyDescent="0.3">
      <c r="D94" s="105"/>
      <c r="E94" s="106"/>
      <c r="F94" s="105"/>
      <c r="G94" s="105"/>
      <c r="H94" s="105"/>
      <c r="I94" s="105"/>
      <c r="J94" s="105"/>
      <c r="K94" s="105"/>
      <c r="L94" s="105"/>
      <c r="M94" s="105"/>
      <c r="N94" s="105"/>
      <c r="O94" s="105"/>
      <c r="P94" s="105"/>
      <c r="Q94" s="108"/>
      <c r="R94" s="108"/>
      <c r="S94" s="108"/>
      <c r="T94" s="108"/>
      <c r="U94" s="108"/>
    </row>
    <row r="95" spans="4:21" ht="15" customHeight="1" x14ac:dyDescent="0.3">
      <c r="D95" s="105"/>
      <c r="E95" s="106"/>
      <c r="F95" s="105"/>
      <c r="G95" s="105"/>
      <c r="H95" s="105"/>
      <c r="I95" s="105"/>
      <c r="J95" s="105"/>
      <c r="K95" s="105"/>
      <c r="L95" s="105"/>
      <c r="M95" s="105"/>
      <c r="N95" s="105"/>
      <c r="O95" s="105"/>
      <c r="P95" s="105"/>
      <c r="Q95" s="108"/>
      <c r="R95" s="108"/>
      <c r="S95" s="108"/>
      <c r="T95" s="108"/>
      <c r="U95" s="108"/>
    </row>
    <row r="96" spans="4:21" ht="15" customHeight="1" x14ac:dyDescent="0.3">
      <c r="D96" s="105"/>
      <c r="E96" s="106"/>
      <c r="F96" s="105"/>
      <c r="G96" s="105"/>
      <c r="H96" s="105"/>
      <c r="I96" s="105"/>
      <c r="J96" s="105"/>
      <c r="K96" s="105"/>
      <c r="L96" s="105"/>
      <c r="M96" s="105"/>
      <c r="N96" s="105"/>
      <c r="O96" s="105"/>
      <c r="P96" s="105"/>
      <c r="Q96" s="108"/>
      <c r="R96" s="108"/>
      <c r="S96" s="108"/>
      <c r="T96" s="108"/>
      <c r="U96" s="108"/>
    </row>
    <row r="97" spans="4:21" ht="15" customHeight="1" x14ac:dyDescent="0.3">
      <c r="D97" s="105"/>
      <c r="E97" s="106"/>
      <c r="F97" s="105"/>
      <c r="G97" s="105"/>
      <c r="H97" s="105"/>
      <c r="I97" s="105"/>
      <c r="J97" s="105"/>
      <c r="K97" s="105"/>
      <c r="L97" s="105"/>
      <c r="M97" s="105"/>
      <c r="N97" s="105"/>
      <c r="O97" s="105"/>
      <c r="P97" s="105"/>
      <c r="Q97" s="108"/>
      <c r="R97" s="108"/>
      <c r="S97" s="108"/>
      <c r="T97" s="108"/>
      <c r="U97" s="108"/>
    </row>
    <row r="98" spans="4:21" ht="15" customHeight="1" x14ac:dyDescent="0.3">
      <c r="D98" s="105"/>
      <c r="E98" s="106"/>
      <c r="F98" s="105"/>
      <c r="G98" s="105"/>
      <c r="H98" s="105"/>
      <c r="I98" s="105"/>
      <c r="J98" s="105"/>
      <c r="K98" s="105"/>
      <c r="L98" s="105"/>
      <c r="M98" s="105"/>
      <c r="N98" s="105"/>
      <c r="O98" s="105"/>
      <c r="P98" s="105"/>
      <c r="Q98" s="108"/>
      <c r="R98" s="108"/>
      <c r="S98" s="108"/>
      <c r="T98" s="108"/>
      <c r="U98" s="108"/>
    </row>
    <row r="99" spans="4:21" ht="15" customHeight="1" x14ac:dyDescent="0.3">
      <c r="D99" s="105"/>
      <c r="E99" s="106"/>
      <c r="F99" s="105"/>
      <c r="G99" s="105"/>
      <c r="H99" s="105"/>
      <c r="I99" s="105"/>
      <c r="J99" s="105"/>
      <c r="K99" s="105"/>
      <c r="L99" s="105"/>
      <c r="M99" s="105"/>
      <c r="N99" s="105"/>
      <c r="O99" s="105"/>
      <c r="P99" s="105"/>
      <c r="Q99" s="108"/>
      <c r="R99" s="108"/>
      <c r="S99" s="108"/>
      <c r="T99" s="108"/>
      <c r="U99" s="108"/>
    </row>
    <row r="100" spans="4:21" ht="15" customHeight="1" x14ac:dyDescent="0.3">
      <c r="D100" s="105"/>
      <c r="E100" s="106"/>
      <c r="F100" s="105"/>
      <c r="G100" s="105"/>
      <c r="H100" s="105"/>
      <c r="I100" s="105"/>
      <c r="J100" s="105"/>
      <c r="K100" s="105"/>
      <c r="L100" s="105"/>
      <c r="M100" s="105"/>
      <c r="N100" s="105"/>
      <c r="O100" s="105"/>
      <c r="P100" s="105"/>
      <c r="Q100" s="108"/>
      <c r="R100" s="108"/>
      <c r="S100" s="108"/>
      <c r="T100" s="108"/>
      <c r="U100" s="108"/>
    </row>
    <row r="101" spans="4:21" ht="15" customHeight="1" x14ac:dyDescent="0.3">
      <c r="D101" s="105"/>
      <c r="E101" s="106"/>
      <c r="F101" s="105"/>
      <c r="G101" s="105"/>
      <c r="H101" s="105"/>
      <c r="I101" s="105"/>
      <c r="J101" s="105"/>
      <c r="K101" s="105"/>
      <c r="L101" s="105"/>
      <c r="M101" s="105"/>
      <c r="N101" s="105"/>
      <c r="O101" s="105"/>
      <c r="P101" s="105"/>
      <c r="Q101" s="108"/>
      <c r="R101" s="108"/>
      <c r="S101" s="108"/>
      <c r="T101" s="108"/>
      <c r="U101" s="108"/>
    </row>
    <row r="102" spans="4:21" ht="15" customHeight="1" x14ac:dyDescent="0.3">
      <c r="D102" s="105"/>
      <c r="E102" s="106"/>
      <c r="F102" s="105"/>
      <c r="G102" s="105"/>
      <c r="H102" s="105"/>
      <c r="I102" s="105"/>
      <c r="J102" s="105"/>
      <c r="K102" s="105"/>
      <c r="L102" s="105"/>
      <c r="M102" s="105"/>
      <c r="N102" s="105"/>
      <c r="O102" s="105"/>
      <c r="P102" s="105"/>
      <c r="Q102" s="108"/>
      <c r="R102" s="108"/>
      <c r="S102" s="108"/>
      <c r="T102" s="108"/>
      <c r="U102" s="108"/>
    </row>
    <row r="103" spans="4:21" ht="15" customHeight="1" x14ac:dyDescent="0.3">
      <c r="D103" s="105"/>
      <c r="E103" s="106"/>
      <c r="F103" s="105"/>
      <c r="G103" s="105"/>
      <c r="H103" s="105"/>
      <c r="I103" s="105"/>
      <c r="J103" s="105"/>
      <c r="K103" s="105"/>
      <c r="L103" s="105"/>
      <c r="M103" s="105"/>
      <c r="N103" s="105"/>
      <c r="O103" s="105"/>
      <c r="P103" s="105"/>
      <c r="Q103" s="108"/>
      <c r="R103" s="108"/>
      <c r="S103" s="108"/>
      <c r="T103" s="108"/>
      <c r="U103" s="108"/>
    </row>
    <row r="104" spans="4:21" ht="15" customHeight="1" x14ac:dyDescent="0.3">
      <c r="D104" s="105"/>
      <c r="E104" s="106"/>
      <c r="F104" s="105"/>
      <c r="G104" s="105"/>
      <c r="H104" s="105"/>
      <c r="I104" s="105"/>
      <c r="J104" s="105"/>
      <c r="K104" s="105"/>
      <c r="L104" s="105"/>
      <c r="M104" s="105"/>
      <c r="N104" s="105"/>
      <c r="O104" s="105"/>
      <c r="P104" s="105"/>
      <c r="Q104" s="108"/>
      <c r="R104" s="108"/>
      <c r="S104" s="108"/>
      <c r="T104" s="108"/>
      <c r="U104" s="108"/>
    </row>
    <row r="105" spans="4:21" ht="15" customHeight="1" x14ac:dyDescent="0.3">
      <c r="D105" s="105"/>
      <c r="E105" s="106"/>
      <c r="F105" s="105"/>
      <c r="G105" s="105"/>
      <c r="H105" s="105"/>
      <c r="I105" s="105"/>
      <c r="J105" s="105"/>
      <c r="K105" s="105"/>
      <c r="L105" s="105"/>
      <c r="M105" s="105"/>
      <c r="N105" s="105"/>
      <c r="O105" s="105"/>
      <c r="P105" s="105"/>
      <c r="Q105" s="108"/>
      <c r="R105" s="108"/>
      <c r="S105" s="108"/>
      <c r="T105" s="108"/>
      <c r="U105" s="108"/>
    </row>
    <row r="106" spans="4:21" ht="15" customHeight="1" x14ac:dyDescent="0.3">
      <c r="D106" s="105"/>
      <c r="E106" s="106"/>
      <c r="F106" s="105"/>
      <c r="G106" s="105"/>
      <c r="H106" s="105"/>
      <c r="I106" s="105"/>
      <c r="J106" s="105"/>
      <c r="K106" s="105"/>
      <c r="L106" s="105"/>
      <c r="M106" s="105"/>
      <c r="N106" s="105"/>
      <c r="O106" s="105"/>
      <c r="P106" s="105"/>
      <c r="Q106" s="108"/>
      <c r="R106" s="108"/>
      <c r="S106" s="108"/>
      <c r="T106" s="108"/>
      <c r="U106" s="108"/>
    </row>
    <row r="107" spans="4:21" ht="15" customHeight="1" x14ac:dyDescent="0.3">
      <c r="D107" s="105"/>
      <c r="E107" s="106"/>
      <c r="F107" s="105"/>
      <c r="G107" s="105"/>
      <c r="H107" s="105"/>
      <c r="I107" s="105"/>
      <c r="J107" s="105"/>
      <c r="K107" s="105"/>
      <c r="L107" s="105"/>
      <c r="M107" s="105"/>
      <c r="N107" s="105"/>
      <c r="O107" s="105"/>
      <c r="P107" s="105"/>
      <c r="Q107" s="108"/>
      <c r="R107" s="108"/>
      <c r="S107" s="108"/>
      <c r="T107" s="108"/>
      <c r="U107" s="108"/>
    </row>
    <row r="108" spans="4:21" ht="15" customHeight="1" x14ac:dyDescent="0.3">
      <c r="D108" s="105"/>
      <c r="E108" s="106"/>
      <c r="F108" s="105"/>
      <c r="G108" s="105"/>
      <c r="H108" s="105"/>
      <c r="I108" s="105"/>
      <c r="J108" s="105"/>
      <c r="K108" s="105"/>
      <c r="L108" s="105"/>
      <c r="M108" s="105"/>
      <c r="N108" s="105"/>
      <c r="O108" s="105"/>
      <c r="P108" s="105"/>
      <c r="Q108" s="108"/>
      <c r="R108" s="108"/>
      <c r="S108" s="108"/>
      <c r="T108" s="108"/>
      <c r="U108" s="108"/>
    </row>
    <row r="109" spans="4:21" ht="15" customHeight="1" x14ac:dyDescent="0.3">
      <c r="D109" s="105"/>
      <c r="E109" s="106"/>
      <c r="F109" s="105"/>
      <c r="G109" s="105"/>
      <c r="H109" s="105"/>
      <c r="I109" s="105"/>
      <c r="J109" s="105"/>
      <c r="K109" s="105"/>
      <c r="L109" s="105"/>
      <c r="M109" s="105"/>
      <c r="N109" s="105"/>
      <c r="O109" s="105"/>
      <c r="P109" s="105"/>
      <c r="Q109" s="108"/>
      <c r="R109" s="108"/>
      <c r="S109" s="108"/>
      <c r="T109" s="108"/>
      <c r="U109" s="108"/>
    </row>
    <row r="110" spans="4:21" ht="15" customHeight="1" x14ac:dyDescent="0.3">
      <c r="D110" s="105"/>
      <c r="E110" s="106"/>
      <c r="F110" s="105"/>
      <c r="G110" s="105"/>
      <c r="H110" s="105"/>
      <c r="I110" s="105"/>
      <c r="J110" s="105"/>
      <c r="K110" s="105"/>
      <c r="L110" s="105"/>
      <c r="M110" s="105"/>
      <c r="N110" s="105"/>
      <c r="O110" s="105"/>
      <c r="P110" s="105"/>
      <c r="Q110" s="108"/>
      <c r="R110" s="108"/>
      <c r="S110" s="108"/>
      <c r="T110" s="108"/>
      <c r="U110" s="108"/>
    </row>
    <row r="111" spans="4:21" ht="15" customHeight="1" x14ac:dyDescent="0.3">
      <c r="D111" s="105"/>
      <c r="E111" s="106"/>
      <c r="F111" s="105"/>
      <c r="G111" s="105"/>
      <c r="H111" s="105"/>
      <c r="I111" s="105"/>
      <c r="J111" s="105"/>
      <c r="K111" s="105"/>
      <c r="L111" s="105"/>
      <c r="M111" s="105"/>
      <c r="N111" s="105"/>
      <c r="O111" s="105"/>
      <c r="P111" s="105"/>
      <c r="Q111" s="108"/>
      <c r="R111" s="108"/>
      <c r="S111" s="108"/>
      <c r="T111" s="108"/>
      <c r="U111" s="108"/>
    </row>
    <row r="112" spans="4:21" ht="15" customHeight="1" x14ac:dyDescent="0.3">
      <c r="D112" s="105"/>
      <c r="E112" s="106"/>
      <c r="F112" s="105"/>
      <c r="G112" s="105"/>
      <c r="H112" s="105"/>
      <c r="I112" s="105"/>
      <c r="J112" s="105"/>
      <c r="K112" s="105"/>
      <c r="L112" s="105"/>
      <c r="M112" s="105"/>
      <c r="N112" s="105"/>
      <c r="O112" s="105"/>
      <c r="P112" s="105"/>
      <c r="Q112" s="108"/>
      <c r="R112" s="108"/>
      <c r="S112" s="108"/>
      <c r="T112" s="108"/>
      <c r="U112" s="108"/>
    </row>
    <row r="113" spans="4:21" ht="15" customHeight="1" x14ac:dyDescent="0.3">
      <c r="D113" s="105"/>
      <c r="E113" s="106"/>
      <c r="F113" s="105"/>
      <c r="G113" s="105"/>
      <c r="H113" s="105"/>
      <c r="I113" s="105"/>
      <c r="J113" s="105"/>
      <c r="K113" s="105"/>
      <c r="L113" s="105"/>
      <c r="M113" s="105"/>
      <c r="N113" s="105"/>
      <c r="O113" s="105"/>
      <c r="P113" s="105"/>
      <c r="Q113" s="108"/>
      <c r="R113" s="108"/>
      <c r="S113" s="108"/>
      <c r="T113" s="108"/>
      <c r="U113" s="108"/>
    </row>
    <row r="114" spans="4:21" ht="15" customHeight="1" x14ac:dyDescent="0.3">
      <c r="D114" s="105"/>
      <c r="E114" s="106"/>
      <c r="F114" s="105"/>
      <c r="G114" s="105"/>
      <c r="H114" s="105"/>
      <c r="I114" s="105"/>
      <c r="J114" s="105"/>
      <c r="K114" s="105"/>
      <c r="L114" s="105"/>
      <c r="M114" s="105"/>
      <c r="N114" s="105"/>
      <c r="O114" s="105"/>
      <c r="P114" s="105"/>
      <c r="Q114" s="108"/>
      <c r="R114" s="108"/>
      <c r="S114" s="108"/>
      <c r="T114" s="108"/>
      <c r="U114" s="108"/>
    </row>
    <row r="115" spans="4:21" ht="15" customHeight="1" x14ac:dyDescent="0.3">
      <c r="D115" s="105"/>
      <c r="E115" s="106"/>
      <c r="F115" s="105"/>
      <c r="G115" s="105"/>
      <c r="H115" s="105"/>
      <c r="I115" s="105"/>
      <c r="J115" s="105"/>
      <c r="K115" s="105"/>
      <c r="L115" s="105"/>
      <c r="M115" s="105"/>
      <c r="N115" s="105"/>
      <c r="O115" s="105"/>
      <c r="P115" s="105"/>
      <c r="Q115" s="108"/>
      <c r="R115" s="108"/>
      <c r="S115" s="108"/>
      <c r="T115" s="108"/>
      <c r="U115" s="108"/>
    </row>
    <row r="116" spans="4:21" ht="15" customHeight="1" x14ac:dyDescent="0.3">
      <c r="D116" s="105"/>
      <c r="E116" s="106"/>
      <c r="F116" s="105"/>
      <c r="G116" s="105"/>
      <c r="H116" s="105"/>
      <c r="I116" s="105"/>
      <c r="J116" s="105"/>
      <c r="K116" s="105"/>
      <c r="L116" s="105"/>
      <c r="M116" s="105"/>
      <c r="N116" s="105"/>
      <c r="O116" s="105"/>
      <c r="P116" s="105"/>
      <c r="Q116" s="108"/>
      <c r="R116" s="108"/>
      <c r="S116" s="108"/>
      <c r="T116" s="108"/>
      <c r="U116" s="108"/>
    </row>
    <row r="117" spans="4:21" ht="15" customHeight="1" x14ac:dyDescent="0.3">
      <c r="D117" s="105"/>
      <c r="E117" s="106"/>
      <c r="F117" s="105"/>
      <c r="G117" s="105"/>
      <c r="H117" s="105"/>
      <c r="I117" s="105"/>
      <c r="J117" s="105"/>
      <c r="K117" s="105"/>
      <c r="L117" s="105"/>
      <c r="M117" s="105"/>
      <c r="N117" s="105"/>
      <c r="O117" s="105"/>
      <c r="P117" s="105"/>
      <c r="Q117" s="108"/>
      <c r="R117" s="108"/>
      <c r="S117" s="108"/>
      <c r="T117" s="108"/>
      <c r="U117" s="108"/>
    </row>
    <row r="118" spans="4:21" ht="15" customHeight="1" x14ac:dyDescent="0.3">
      <c r="D118" s="105"/>
      <c r="E118" s="106"/>
      <c r="F118" s="105"/>
      <c r="G118" s="105"/>
      <c r="H118" s="105"/>
      <c r="I118" s="105"/>
      <c r="J118" s="105"/>
      <c r="K118" s="105"/>
      <c r="L118" s="105"/>
      <c r="M118" s="105"/>
      <c r="N118" s="105"/>
      <c r="O118" s="105"/>
      <c r="P118" s="105"/>
      <c r="Q118" s="108"/>
      <c r="R118" s="108"/>
      <c r="S118" s="108"/>
      <c r="T118" s="108"/>
      <c r="U118" s="108"/>
    </row>
    <row r="119" spans="4:21" ht="15" customHeight="1" x14ac:dyDescent="0.3">
      <c r="D119" s="105"/>
      <c r="E119" s="106"/>
      <c r="F119" s="105"/>
      <c r="G119" s="105"/>
      <c r="H119" s="105"/>
      <c r="I119" s="105"/>
      <c r="J119" s="105"/>
      <c r="K119" s="105"/>
      <c r="L119" s="105"/>
      <c r="M119" s="105"/>
      <c r="N119" s="105"/>
      <c r="O119" s="105"/>
      <c r="P119" s="105"/>
      <c r="Q119" s="108"/>
      <c r="R119" s="108"/>
      <c r="S119" s="108"/>
      <c r="T119" s="108"/>
      <c r="U119" s="108"/>
    </row>
    <row r="120" spans="4:21" ht="15" customHeight="1" x14ac:dyDescent="0.3">
      <c r="D120" s="105"/>
      <c r="E120" s="106"/>
      <c r="F120" s="105"/>
      <c r="G120" s="105"/>
      <c r="H120" s="105"/>
      <c r="I120" s="105"/>
      <c r="J120" s="105"/>
      <c r="K120" s="105"/>
      <c r="L120" s="105"/>
      <c r="M120" s="105"/>
      <c r="N120" s="105"/>
      <c r="O120" s="105"/>
      <c r="P120" s="105"/>
      <c r="Q120" s="108"/>
      <c r="R120" s="108"/>
      <c r="S120" s="108"/>
      <c r="T120" s="108"/>
      <c r="U120" s="108"/>
    </row>
    <row r="121" spans="4:21" ht="15" customHeight="1" x14ac:dyDescent="0.3">
      <c r="D121" s="105"/>
      <c r="E121" s="106"/>
      <c r="F121" s="105"/>
      <c r="G121" s="105"/>
      <c r="H121" s="105"/>
      <c r="I121" s="105"/>
      <c r="J121" s="105"/>
      <c r="K121" s="105"/>
      <c r="L121" s="105"/>
      <c r="M121" s="105"/>
      <c r="N121" s="105"/>
      <c r="O121" s="105"/>
      <c r="P121" s="105"/>
      <c r="Q121" s="108"/>
      <c r="R121" s="108"/>
      <c r="S121" s="108"/>
      <c r="T121" s="108"/>
      <c r="U121" s="108"/>
    </row>
    <row r="122" spans="4:21" ht="15" customHeight="1" x14ac:dyDescent="0.3">
      <c r="D122" s="105"/>
      <c r="E122" s="106"/>
      <c r="F122" s="105"/>
      <c r="G122" s="105"/>
      <c r="H122" s="105"/>
      <c r="I122" s="105"/>
      <c r="J122" s="105"/>
      <c r="K122" s="105"/>
      <c r="L122" s="105"/>
      <c r="M122" s="105"/>
      <c r="N122" s="105"/>
      <c r="O122" s="105"/>
      <c r="P122" s="105"/>
      <c r="Q122" s="108"/>
      <c r="R122" s="108"/>
      <c r="S122" s="108"/>
      <c r="T122" s="108"/>
      <c r="U122" s="108"/>
    </row>
    <row r="123" spans="4:21" ht="15" customHeight="1" x14ac:dyDescent="0.3">
      <c r="D123" s="105"/>
      <c r="E123" s="106"/>
      <c r="F123" s="105"/>
      <c r="G123" s="105"/>
      <c r="H123" s="105"/>
      <c r="I123" s="105"/>
      <c r="J123" s="105"/>
      <c r="K123" s="105"/>
      <c r="L123" s="105"/>
      <c r="M123" s="105"/>
      <c r="N123" s="105"/>
      <c r="O123" s="105"/>
      <c r="P123" s="105"/>
      <c r="Q123" s="108"/>
      <c r="R123" s="108"/>
      <c r="S123" s="108"/>
      <c r="T123" s="108"/>
      <c r="U123" s="108"/>
    </row>
    <row r="124" spans="4:21" ht="15" customHeight="1" x14ac:dyDescent="0.3">
      <c r="D124" s="105"/>
      <c r="E124" s="106"/>
      <c r="F124" s="105"/>
      <c r="G124" s="105"/>
      <c r="H124" s="105"/>
      <c r="I124" s="105"/>
      <c r="J124" s="105"/>
      <c r="K124" s="105"/>
      <c r="L124" s="105"/>
      <c r="M124" s="105"/>
      <c r="N124" s="105"/>
      <c r="O124" s="105"/>
      <c r="P124" s="105"/>
      <c r="Q124" s="108"/>
      <c r="R124" s="108"/>
      <c r="S124" s="108"/>
      <c r="T124" s="108"/>
      <c r="U124" s="108"/>
    </row>
    <row r="125" spans="4:21" ht="15" customHeight="1" x14ac:dyDescent="0.3">
      <c r="D125" s="105"/>
      <c r="E125" s="106"/>
      <c r="F125" s="105"/>
      <c r="G125" s="105"/>
      <c r="H125" s="105"/>
      <c r="I125" s="105"/>
      <c r="J125" s="105"/>
      <c r="K125" s="105"/>
      <c r="L125" s="105"/>
      <c r="M125" s="105"/>
      <c r="N125" s="105"/>
      <c r="O125" s="105"/>
      <c r="P125" s="105"/>
      <c r="Q125" s="108"/>
      <c r="R125" s="108"/>
      <c r="S125" s="108"/>
      <c r="T125" s="108"/>
      <c r="U125" s="108"/>
    </row>
    <row r="126" spans="4:21" ht="15" customHeight="1" x14ac:dyDescent="0.3">
      <c r="D126" s="105"/>
      <c r="E126" s="106"/>
      <c r="F126" s="105"/>
      <c r="G126" s="105"/>
      <c r="H126" s="105"/>
      <c r="I126" s="105"/>
      <c r="J126" s="105"/>
      <c r="K126" s="105"/>
      <c r="L126" s="105"/>
      <c r="M126" s="105"/>
      <c r="N126" s="105"/>
      <c r="O126" s="105"/>
      <c r="P126" s="105"/>
      <c r="Q126" s="108"/>
      <c r="R126" s="108"/>
      <c r="S126" s="108"/>
      <c r="T126" s="108"/>
      <c r="U126" s="108"/>
    </row>
    <row r="127" spans="4:21" ht="15" customHeight="1" x14ac:dyDescent="0.3">
      <c r="D127" s="105"/>
      <c r="E127" s="106"/>
      <c r="F127" s="105"/>
      <c r="G127" s="105"/>
      <c r="H127" s="105"/>
      <c r="I127" s="105"/>
      <c r="J127" s="105"/>
      <c r="K127" s="105"/>
      <c r="L127" s="105"/>
      <c r="M127" s="105"/>
      <c r="N127" s="105"/>
      <c r="O127" s="105"/>
      <c r="P127" s="105"/>
      <c r="Q127" s="108"/>
      <c r="R127" s="108"/>
      <c r="S127" s="108"/>
      <c r="T127" s="108"/>
      <c r="U127" s="108"/>
    </row>
    <row r="128" spans="4:21" ht="15" customHeight="1" x14ac:dyDescent="0.3">
      <c r="D128" s="105"/>
      <c r="E128" s="106"/>
      <c r="F128" s="105"/>
      <c r="G128" s="105"/>
      <c r="H128" s="105"/>
      <c r="I128" s="105"/>
      <c r="J128" s="105"/>
      <c r="K128" s="105"/>
      <c r="L128" s="105"/>
      <c r="M128" s="105"/>
      <c r="N128" s="105"/>
      <c r="O128" s="105"/>
      <c r="P128" s="105"/>
      <c r="Q128" s="108"/>
      <c r="R128" s="108"/>
      <c r="S128" s="108"/>
      <c r="T128" s="108"/>
      <c r="U128" s="108"/>
    </row>
    <row r="129" spans="4:21" ht="15" customHeight="1" x14ac:dyDescent="0.3">
      <c r="D129" s="105"/>
      <c r="E129" s="106"/>
      <c r="F129" s="105"/>
      <c r="G129" s="105"/>
      <c r="H129" s="105"/>
      <c r="I129" s="105"/>
      <c r="J129" s="105"/>
      <c r="K129" s="105"/>
      <c r="L129" s="105"/>
      <c r="M129" s="105"/>
      <c r="N129" s="105"/>
      <c r="O129" s="105"/>
      <c r="P129" s="105"/>
      <c r="Q129" s="108"/>
      <c r="R129" s="108"/>
      <c r="S129" s="108"/>
      <c r="T129" s="108"/>
      <c r="U129" s="108"/>
    </row>
    <row r="130" spans="4:21" ht="15" customHeight="1" x14ac:dyDescent="0.3">
      <c r="D130" s="105"/>
      <c r="E130" s="106"/>
      <c r="F130" s="105"/>
      <c r="G130" s="105"/>
      <c r="H130" s="105"/>
      <c r="I130" s="105"/>
      <c r="J130" s="105"/>
      <c r="K130" s="105"/>
      <c r="L130" s="105"/>
      <c r="M130" s="105"/>
      <c r="N130" s="105"/>
      <c r="O130" s="105"/>
      <c r="P130" s="105"/>
      <c r="Q130" s="108"/>
      <c r="R130" s="108"/>
      <c r="S130" s="108"/>
      <c r="T130" s="108"/>
      <c r="U130" s="108"/>
    </row>
    <row r="131" spans="4:21" ht="15" customHeight="1" x14ac:dyDescent="0.3">
      <c r="D131" s="105"/>
      <c r="E131" s="106"/>
      <c r="F131" s="105"/>
      <c r="G131" s="105"/>
      <c r="H131" s="105"/>
      <c r="I131" s="105"/>
      <c r="J131" s="105"/>
      <c r="K131" s="105"/>
      <c r="L131" s="105"/>
      <c r="M131" s="105"/>
      <c r="N131" s="105"/>
      <c r="O131" s="105"/>
      <c r="P131" s="105"/>
      <c r="Q131" s="108"/>
      <c r="R131" s="108"/>
      <c r="S131" s="108"/>
      <c r="T131" s="108"/>
      <c r="U131" s="108"/>
    </row>
    <row r="132" spans="4:21" ht="15" customHeight="1" x14ac:dyDescent="0.3">
      <c r="D132" s="105"/>
      <c r="E132" s="106"/>
      <c r="F132" s="105"/>
      <c r="G132" s="105"/>
      <c r="H132" s="105"/>
      <c r="I132" s="105"/>
      <c r="J132" s="105"/>
      <c r="K132" s="105"/>
      <c r="L132" s="105"/>
      <c r="M132" s="105"/>
      <c r="N132" s="105"/>
      <c r="O132" s="105"/>
      <c r="P132" s="105"/>
      <c r="Q132" s="108"/>
      <c r="R132" s="108"/>
      <c r="S132" s="108"/>
      <c r="T132" s="108"/>
      <c r="U132" s="108"/>
    </row>
    <row r="133" spans="4:21" ht="15" customHeight="1" x14ac:dyDescent="0.3">
      <c r="D133" s="105"/>
      <c r="E133" s="106"/>
      <c r="F133" s="105"/>
      <c r="G133" s="105"/>
      <c r="H133" s="105"/>
      <c r="I133" s="105"/>
      <c r="J133" s="105"/>
      <c r="K133" s="105"/>
      <c r="L133" s="105"/>
      <c r="M133" s="105"/>
      <c r="N133" s="105"/>
      <c r="O133" s="105"/>
      <c r="P133" s="105"/>
      <c r="Q133" s="108"/>
      <c r="R133" s="108"/>
      <c r="S133" s="108"/>
      <c r="T133" s="108"/>
      <c r="U133" s="108"/>
    </row>
    <row r="134" spans="4:21" ht="15" customHeight="1" x14ac:dyDescent="0.3">
      <c r="D134" s="105"/>
      <c r="E134" s="106"/>
      <c r="F134" s="105"/>
      <c r="G134" s="105"/>
      <c r="H134" s="105"/>
      <c r="I134" s="105"/>
      <c r="J134" s="105"/>
      <c r="K134" s="105"/>
      <c r="L134" s="105"/>
      <c r="M134" s="105"/>
      <c r="N134" s="105"/>
      <c r="O134" s="105"/>
      <c r="P134" s="105"/>
      <c r="Q134" s="108"/>
      <c r="R134" s="108"/>
      <c r="S134" s="108"/>
      <c r="T134" s="108"/>
      <c r="U134" s="108"/>
    </row>
    <row r="135" spans="4:21" ht="15" customHeight="1" x14ac:dyDescent="0.3">
      <c r="D135" s="105"/>
      <c r="E135" s="106"/>
      <c r="F135" s="105"/>
      <c r="G135" s="105"/>
      <c r="H135" s="105"/>
      <c r="I135" s="105"/>
      <c r="J135" s="105"/>
      <c r="K135" s="105"/>
      <c r="L135" s="105"/>
      <c r="M135" s="105"/>
      <c r="N135" s="105"/>
      <c r="O135" s="105"/>
      <c r="P135" s="105"/>
      <c r="Q135" s="108"/>
      <c r="R135" s="108"/>
      <c r="S135" s="108"/>
      <c r="T135" s="108"/>
      <c r="U135" s="108"/>
    </row>
    <row r="136" spans="4:21" ht="15" customHeight="1" x14ac:dyDescent="0.3">
      <c r="D136" s="105"/>
      <c r="E136" s="106"/>
      <c r="F136" s="105"/>
      <c r="G136" s="105"/>
      <c r="H136" s="105"/>
      <c r="I136" s="105"/>
      <c r="J136" s="105"/>
      <c r="K136" s="105"/>
      <c r="L136" s="105"/>
      <c r="M136" s="105"/>
      <c r="N136" s="105"/>
      <c r="O136" s="105"/>
      <c r="P136" s="105"/>
      <c r="Q136" s="108"/>
      <c r="R136" s="108"/>
      <c r="S136" s="108"/>
      <c r="T136" s="108"/>
      <c r="U136" s="108"/>
    </row>
    <row r="137" spans="4:21" ht="15" customHeight="1" x14ac:dyDescent="0.3">
      <c r="D137" s="105"/>
      <c r="E137" s="106"/>
      <c r="F137" s="105"/>
      <c r="G137" s="105"/>
      <c r="H137" s="105"/>
      <c r="I137" s="105"/>
      <c r="J137" s="105"/>
      <c r="K137" s="105"/>
      <c r="L137" s="105"/>
      <c r="M137" s="105"/>
      <c r="N137" s="105"/>
      <c r="O137" s="105"/>
      <c r="P137" s="105"/>
      <c r="Q137" s="108"/>
      <c r="R137" s="108"/>
      <c r="S137" s="108"/>
      <c r="T137" s="108"/>
      <c r="U137" s="108"/>
    </row>
    <row r="138" spans="4:21" ht="15" customHeight="1" x14ac:dyDescent="0.3">
      <c r="D138" s="105"/>
      <c r="E138" s="106"/>
      <c r="F138" s="105"/>
      <c r="G138" s="105"/>
      <c r="H138" s="105"/>
      <c r="I138" s="105"/>
      <c r="J138" s="105"/>
      <c r="K138" s="105"/>
      <c r="L138" s="105"/>
      <c r="M138" s="105"/>
      <c r="N138" s="105"/>
      <c r="O138" s="105"/>
      <c r="P138" s="105"/>
      <c r="Q138" s="108"/>
      <c r="R138" s="108"/>
      <c r="S138" s="108"/>
      <c r="T138" s="108"/>
      <c r="U138" s="108"/>
    </row>
    <row r="139" spans="4:21" ht="15" customHeight="1" x14ac:dyDescent="0.3">
      <c r="D139" s="105"/>
      <c r="E139" s="106"/>
      <c r="F139" s="105"/>
      <c r="G139" s="105"/>
      <c r="H139" s="105"/>
      <c r="I139" s="105"/>
      <c r="J139" s="105"/>
      <c r="K139" s="105"/>
      <c r="L139" s="105"/>
      <c r="M139" s="105"/>
      <c r="N139" s="105"/>
      <c r="O139" s="105"/>
      <c r="P139" s="105"/>
      <c r="Q139" s="108"/>
      <c r="R139" s="108"/>
      <c r="S139" s="108"/>
      <c r="T139" s="108"/>
      <c r="U139" s="108"/>
    </row>
    <row r="140" spans="4:21" ht="15" customHeight="1" x14ac:dyDescent="0.3">
      <c r="D140" s="105"/>
      <c r="E140" s="106"/>
      <c r="F140" s="105"/>
      <c r="G140" s="105"/>
      <c r="H140" s="105"/>
      <c r="I140" s="105"/>
      <c r="J140" s="105"/>
      <c r="K140" s="105"/>
      <c r="L140" s="105"/>
      <c r="M140" s="105"/>
      <c r="N140" s="105"/>
      <c r="O140" s="105"/>
      <c r="P140" s="105"/>
      <c r="Q140" s="108"/>
      <c r="R140" s="108"/>
      <c r="S140" s="108"/>
      <c r="T140" s="108"/>
      <c r="U140" s="108"/>
    </row>
    <row r="141" spans="4:21" ht="15" customHeight="1" x14ac:dyDescent="0.3">
      <c r="D141" s="105"/>
      <c r="E141" s="106"/>
      <c r="F141" s="105"/>
      <c r="G141" s="105"/>
      <c r="H141" s="105"/>
      <c r="I141" s="105"/>
      <c r="J141" s="105"/>
      <c r="K141" s="105"/>
      <c r="L141" s="105"/>
      <c r="M141" s="105"/>
      <c r="N141" s="105"/>
      <c r="O141" s="105"/>
      <c r="P141" s="105"/>
      <c r="Q141" s="108"/>
      <c r="R141" s="108"/>
      <c r="S141" s="108"/>
      <c r="T141" s="108"/>
      <c r="U141" s="108"/>
    </row>
    <row r="142" spans="4:21" ht="15" customHeight="1" x14ac:dyDescent="0.3">
      <c r="D142" s="105"/>
      <c r="E142" s="106"/>
      <c r="F142" s="105"/>
      <c r="G142" s="105"/>
      <c r="H142" s="105"/>
      <c r="I142" s="105"/>
      <c r="J142" s="105"/>
      <c r="K142" s="105"/>
      <c r="L142" s="105"/>
      <c r="M142" s="105"/>
      <c r="N142" s="105"/>
      <c r="O142" s="105"/>
      <c r="P142" s="105"/>
      <c r="Q142" s="108"/>
      <c r="R142" s="108"/>
      <c r="S142" s="108"/>
      <c r="T142" s="108"/>
      <c r="U142" s="108"/>
    </row>
    <row r="143" spans="4:21" ht="15" customHeight="1" x14ac:dyDescent="0.3">
      <c r="D143" s="105"/>
      <c r="E143" s="106"/>
      <c r="F143" s="105"/>
      <c r="G143" s="105"/>
      <c r="H143" s="105"/>
      <c r="I143" s="105"/>
      <c r="J143" s="105"/>
      <c r="K143" s="105"/>
      <c r="L143" s="105"/>
      <c r="M143" s="105"/>
      <c r="N143" s="105"/>
      <c r="O143" s="105"/>
      <c r="P143" s="105"/>
      <c r="Q143" s="108"/>
      <c r="R143" s="108"/>
      <c r="S143" s="108"/>
      <c r="T143" s="108"/>
      <c r="U143" s="108"/>
    </row>
    <row r="144" spans="4:21" ht="15" customHeight="1" x14ac:dyDescent="0.3">
      <c r="D144" s="105"/>
      <c r="E144" s="106"/>
      <c r="F144" s="105"/>
      <c r="G144" s="105"/>
      <c r="H144" s="105"/>
      <c r="I144" s="105"/>
      <c r="J144" s="105"/>
      <c r="K144" s="105"/>
      <c r="L144" s="105"/>
      <c r="M144" s="105"/>
      <c r="N144" s="105"/>
      <c r="O144" s="105"/>
      <c r="P144" s="105"/>
      <c r="Q144" s="108"/>
      <c r="R144" s="108"/>
      <c r="S144" s="108"/>
      <c r="T144" s="108"/>
      <c r="U144" s="108"/>
    </row>
    <row r="145" spans="4:21" ht="15" customHeight="1" x14ac:dyDescent="0.3">
      <c r="D145" s="105"/>
      <c r="E145" s="106"/>
      <c r="F145" s="105"/>
      <c r="G145" s="105"/>
      <c r="H145" s="105"/>
      <c r="I145" s="105"/>
      <c r="J145" s="105"/>
      <c r="K145" s="105"/>
      <c r="L145" s="105"/>
      <c r="M145" s="105"/>
      <c r="N145" s="105"/>
      <c r="O145" s="105"/>
      <c r="P145" s="105"/>
      <c r="Q145" s="108"/>
      <c r="R145" s="108"/>
      <c r="S145" s="108"/>
      <c r="T145" s="108"/>
      <c r="U145" s="108"/>
    </row>
    <row r="146" spans="4:21" ht="15" customHeight="1" x14ac:dyDescent="0.3">
      <c r="D146" s="105"/>
      <c r="E146" s="106"/>
      <c r="F146" s="105"/>
      <c r="G146" s="105"/>
      <c r="H146" s="105"/>
      <c r="I146" s="105"/>
      <c r="J146" s="105"/>
      <c r="K146" s="105"/>
      <c r="L146" s="105"/>
      <c r="M146" s="105"/>
      <c r="N146" s="105"/>
      <c r="O146" s="105"/>
      <c r="P146" s="105"/>
      <c r="Q146" s="108"/>
      <c r="R146" s="108"/>
      <c r="S146" s="108"/>
      <c r="T146" s="108"/>
      <c r="U146" s="108"/>
    </row>
    <row r="147" spans="4:21" x14ac:dyDescent="0.3">
      <c r="D147" s="105"/>
      <c r="E147" s="106"/>
      <c r="F147" s="105"/>
      <c r="G147" s="105"/>
      <c r="H147" s="105"/>
      <c r="I147" s="105"/>
      <c r="J147" s="105"/>
      <c r="K147" s="105"/>
      <c r="L147" s="105"/>
      <c r="M147" s="105"/>
      <c r="N147" s="105"/>
      <c r="O147" s="105"/>
      <c r="P147" s="105"/>
      <c r="Q147" s="108"/>
      <c r="R147" s="108"/>
      <c r="S147" s="108"/>
      <c r="T147" s="108"/>
      <c r="U147" s="108"/>
    </row>
    <row r="148" spans="4:21" x14ac:dyDescent="0.3">
      <c r="D148" s="105"/>
      <c r="E148" s="106"/>
      <c r="F148" s="105"/>
      <c r="G148" s="105"/>
      <c r="H148" s="105"/>
      <c r="I148" s="105"/>
      <c r="J148" s="105"/>
      <c r="K148" s="105"/>
      <c r="L148" s="105"/>
      <c r="M148" s="105"/>
      <c r="N148" s="105"/>
      <c r="O148" s="105"/>
      <c r="P148" s="105"/>
      <c r="Q148" s="108"/>
      <c r="R148" s="108"/>
      <c r="S148" s="108"/>
      <c r="T148" s="108"/>
      <c r="U148" s="108"/>
    </row>
    <row r="149" spans="4:21" x14ac:dyDescent="0.3">
      <c r="D149" s="105"/>
      <c r="E149" s="106"/>
      <c r="F149" s="105"/>
      <c r="G149" s="105"/>
      <c r="H149" s="105"/>
      <c r="I149" s="105"/>
      <c r="J149" s="105"/>
      <c r="K149" s="105"/>
      <c r="L149" s="105"/>
      <c r="M149" s="105"/>
      <c r="N149" s="105"/>
      <c r="O149" s="105"/>
      <c r="P149" s="105"/>
      <c r="Q149" s="108"/>
      <c r="R149" s="108"/>
      <c r="S149" s="108"/>
      <c r="T149" s="108"/>
      <c r="U149" s="108"/>
    </row>
    <row r="150" spans="4:21" x14ac:dyDescent="0.3">
      <c r="D150" s="105"/>
      <c r="E150" s="106"/>
      <c r="F150" s="105"/>
      <c r="G150" s="105"/>
      <c r="H150" s="105"/>
      <c r="I150" s="105"/>
      <c r="J150" s="105"/>
      <c r="K150" s="105"/>
      <c r="L150" s="105"/>
      <c r="M150" s="105"/>
      <c r="N150" s="105"/>
      <c r="O150" s="105"/>
      <c r="P150" s="105"/>
      <c r="Q150" s="108"/>
      <c r="R150" s="108"/>
      <c r="S150" s="108"/>
      <c r="T150" s="108"/>
      <c r="U150" s="108"/>
    </row>
    <row r="151" spans="4:21" x14ac:dyDescent="0.3">
      <c r="D151" s="105"/>
      <c r="E151" s="106"/>
      <c r="F151" s="105"/>
      <c r="G151" s="105"/>
      <c r="H151" s="105"/>
      <c r="I151" s="105"/>
      <c r="J151" s="105"/>
      <c r="K151" s="105"/>
      <c r="L151" s="105"/>
      <c r="M151" s="105"/>
      <c r="N151" s="105"/>
      <c r="O151" s="105"/>
      <c r="P151" s="105"/>
      <c r="Q151" s="108"/>
      <c r="R151" s="108"/>
      <c r="S151" s="108"/>
      <c r="T151" s="108"/>
      <c r="U151" s="108"/>
    </row>
    <row r="152" spans="4:21" x14ac:dyDescent="0.3">
      <c r="D152" s="105"/>
      <c r="E152" s="106"/>
      <c r="F152" s="105"/>
      <c r="G152" s="105"/>
      <c r="H152" s="105"/>
      <c r="I152" s="105"/>
      <c r="J152" s="105"/>
      <c r="K152" s="105"/>
      <c r="L152" s="105"/>
      <c r="M152" s="105"/>
      <c r="N152" s="105"/>
      <c r="O152" s="105"/>
      <c r="P152" s="105"/>
      <c r="Q152" s="108"/>
      <c r="R152" s="108"/>
      <c r="S152" s="108"/>
      <c r="T152" s="108"/>
      <c r="U152" s="108"/>
    </row>
    <row r="153" spans="4:21" x14ac:dyDescent="0.3">
      <c r="D153" s="105"/>
      <c r="E153" s="106"/>
      <c r="F153" s="105"/>
      <c r="G153" s="105"/>
      <c r="H153" s="105"/>
      <c r="I153" s="105"/>
      <c r="J153" s="105"/>
      <c r="K153" s="105"/>
      <c r="L153" s="105"/>
      <c r="M153" s="105"/>
      <c r="N153" s="105"/>
      <c r="O153" s="105"/>
      <c r="P153" s="105"/>
      <c r="Q153" s="108"/>
      <c r="R153" s="108"/>
      <c r="S153" s="108"/>
      <c r="T153" s="108"/>
      <c r="U153" s="108"/>
    </row>
    <row r="154" spans="4:21" x14ac:dyDescent="0.3">
      <c r="D154" s="105"/>
      <c r="E154" s="106"/>
      <c r="F154" s="105"/>
      <c r="G154" s="105"/>
      <c r="H154" s="105"/>
      <c r="I154" s="105"/>
      <c r="J154" s="105"/>
      <c r="K154" s="105"/>
      <c r="L154" s="105"/>
      <c r="M154" s="105"/>
      <c r="N154" s="105"/>
      <c r="O154" s="105"/>
      <c r="P154" s="105"/>
      <c r="Q154" s="108"/>
      <c r="R154" s="108"/>
      <c r="S154" s="108"/>
      <c r="T154" s="108"/>
      <c r="U154" s="108"/>
    </row>
    <row r="155" spans="4:21" x14ac:dyDescent="0.3">
      <c r="D155" s="105"/>
      <c r="E155" s="106"/>
      <c r="F155" s="105"/>
      <c r="G155" s="105"/>
      <c r="H155" s="105"/>
      <c r="I155" s="105"/>
      <c r="J155" s="105"/>
      <c r="K155" s="105"/>
      <c r="L155" s="105"/>
      <c r="M155" s="105"/>
      <c r="N155" s="105"/>
      <c r="O155" s="105"/>
      <c r="P155" s="105"/>
      <c r="Q155" s="108"/>
      <c r="R155" s="108"/>
      <c r="S155" s="108"/>
      <c r="T155" s="108"/>
      <c r="U155" s="108"/>
    </row>
    <row r="156" spans="4:21" x14ac:dyDescent="0.3">
      <c r="D156" s="105"/>
      <c r="E156" s="106"/>
      <c r="F156" s="105"/>
      <c r="G156" s="105"/>
      <c r="H156" s="105"/>
      <c r="I156" s="105"/>
      <c r="J156" s="105"/>
      <c r="K156" s="105"/>
      <c r="L156" s="105"/>
      <c r="M156" s="105"/>
      <c r="N156" s="105"/>
      <c r="O156" s="105"/>
      <c r="P156" s="105"/>
      <c r="Q156" s="108"/>
      <c r="R156" s="108"/>
      <c r="S156" s="108"/>
      <c r="T156" s="108"/>
      <c r="U156" s="108"/>
    </row>
    <row r="157" spans="4:21" x14ac:dyDescent="0.3">
      <c r="D157" s="105"/>
      <c r="E157" s="106"/>
      <c r="F157" s="105"/>
      <c r="G157" s="105"/>
      <c r="H157" s="105"/>
      <c r="I157" s="105"/>
      <c r="J157" s="105"/>
      <c r="K157" s="105"/>
      <c r="L157" s="105"/>
      <c r="M157" s="105"/>
      <c r="N157" s="105"/>
      <c r="O157" s="105"/>
      <c r="P157" s="105"/>
      <c r="Q157" s="108"/>
      <c r="R157" s="108"/>
      <c r="S157" s="108"/>
      <c r="T157" s="108"/>
      <c r="U157" s="108"/>
    </row>
    <row r="158" spans="4:21" x14ac:dyDescent="0.3">
      <c r="D158" s="105"/>
      <c r="E158" s="106"/>
      <c r="F158" s="105"/>
      <c r="G158" s="105"/>
      <c r="H158" s="105"/>
      <c r="I158" s="105"/>
      <c r="J158" s="105"/>
      <c r="K158" s="105"/>
      <c r="L158" s="105"/>
      <c r="M158" s="105"/>
      <c r="N158" s="105"/>
      <c r="O158" s="105"/>
      <c r="P158" s="105"/>
      <c r="Q158" s="108"/>
      <c r="R158" s="108"/>
      <c r="S158" s="108"/>
      <c r="T158" s="108"/>
      <c r="U158" s="108"/>
    </row>
    <row r="159" spans="4:21" x14ac:dyDescent="0.3">
      <c r="D159" s="105"/>
      <c r="E159" s="106"/>
      <c r="F159" s="105"/>
      <c r="G159" s="105"/>
      <c r="H159" s="105"/>
      <c r="I159" s="105"/>
      <c r="J159" s="105"/>
      <c r="K159" s="105"/>
      <c r="L159" s="105"/>
      <c r="M159" s="105"/>
      <c r="N159" s="105"/>
      <c r="O159" s="105"/>
      <c r="P159" s="105"/>
      <c r="Q159" s="108"/>
      <c r="R159" s="108"/>
      <c r="S159" s="108"/>
      <c r="T159" s="108"/>
      <c r="U159" s="108"/>
    </row>
    <row r="160" spans="4:21" x14ac:dyDescent="0.3">
      <c r="D160" s="105"/>
      <c r="E160" s="106"/>
      <c r="F160" s="105"/>
      <c r="G160" s="105"/>
      <c r="H160" s="105"/>
      <c r="I160" s="105"/>
      <c r="J160" s="105"/>
      <c r="K160" s="105"/>
      <c r="L160" s="105"/>
      <c r="M160" s="105"/>
      <c r="N160" s="105"/>
      <c r="O160" s="105"/>
      <c r="P160" s="105"/>
      <c r="Q160" s="108"/>
      <c r="R160" s="108"/>
      <c r="S160" s="108"/>
      <c r="T160" s="108"/>
      <c r="U160" s="108"/>
    </row>
    <row r="161" spans="4:21" x14ac:dyDescent="0.3">
      <c r="D161" s="105"/>
      <c r="E161" s="106"/>
      <c r="F161" s="105"/>
      <c r="G161" s="105"/>
      <c r="H161" s="105"/>
      <c r="I161" s="105"/>
      <c r="J161" s="105"/>
      <c r="K161" s="105"/>
      <c r="L161" s="105"/>
      <c r="M161" s="105"/>
      <c r="N161" s="105"/>
      <c r="O161" s="105"/>
      <c r="P161" s="105"/>
      <c r="Q161" s="108"/>
      <c r="R161" s="108"/>
      <c r="S161" s="108"/>
      <c r="T161" s="108"/>
      <c r="U161" s="108"/>
    </row>
    <row r="162" spans="4:21" x14ac:dyDescent="0.3">
      <c r="D162" s="105"/>
      <c r="E162" s="106"/>
      <c r="F162" s="105"/>
      <c r="G162" s="105"/>
      <c r="H162" s="105"/>
      <c r="I162" s="105"/>
      <c r="J162" s="105"/>
      <c r="K162" s="105"/>
      <c r="L162" s="105"/>
      <c r="M162" s="105"/>
      <c r="N162" s="105"/>
      <c r="O162" s="105"/>
      <c r="P162" s="105"/>
      <c r="Q162" s="108"/>
      <c r="R162" s="108"/>
      <c r="S162" s="108"/>
      <c r="T162" s="108"/>
      <c r="U162" s="108"/>
    </row>
    <row r="163" spans="4:21" x14ac:dyDescent="0.3">
      <c r="D163" s="105"/>
      <c r="E163" s="106"/>
      <c r="F163" s="105"/>
      <c r="G163" s="105"/>
      <c r="H163" s="105"/>
      <c r="I163" s="105"/>
      <c r="J163" s="105"/>
      <c r="K163" s="105"/>
      <c r="L163" s="105"/>
      <c r="M163" s="105"/>
      <c r="N163" s="105"/>
      <c r="O163" s="105"/>
      <c r="P163" s="105"/>
      <c r="Q163" s="108"/>
      <c r="R163" s="108"/>
      <c r="S163" s="108"/>
      <c r="T163" s="108"/>
      <c r="U163" s="108"/>
    </row>
    <row r="164" spans="4:21" x14ac:dyDescent="0.3">
      <c r="D164" s="105"/>
      <c r="E164" s="106"/>
      <c r="F164" s="105"/>
      <c r="G164" s="105"/>
      <c r="H164" s="105"/>
      <c r="I164" s="105"/>
      <c r="J164" s="105"/>
      <c r="K164" s="105"/>
      <c r="L164" s="105"/>
      <c r="M164" s="105"/>
      <c r="N164" s="105"/>
      <c r="O164" s="105"/>
      <c r="P164" s="105"/>
      <c r="Q164" s="108"/>
      <c r="R164" s="108"/>
      <c r="S164" s="108"/>
      <c r="T164" s="108"/>
      <c r="U164" s="108"/>
    </row>
    <row r="165" spans="4:21" x14ac:dyDescent="0.3">
      <c r="D165" s="105"/>
      <c r="E165" s="106"/>
      <c r="F165" s="105"/>
      <c r="G165" s="105"/>
      <c r="H165" s="105"/>
      <c r="I165" s="105"/>
      <c r="J165" s="105"/>
      <c r="K165" s="105"/>
      <c r="L165" s="105"/>
      <c r="M165" s="105"/>
      <c r="N165" s="105"/>
      <c r="O165" s="105"/>
      <c r="P165" s="105"/>
      <c r="Q165" s="108"/>
      <c r="R165" s="108"/>
      <c r="S165" s="108"/>
      <c r="T165" s="108"/>
      <c r="U165" s="108"/>
    </row>
    <row r="166" spans="4:21" x14ac:dyDescent="0.3">
      <c r="D166" s="105"/>
      <c r="E166" s="106"/>
      <c r="F166" s="105"/>
      <c r="G166" s="105"/>
      <c r="H166" s="105"/>
      <c r="I166" s="105"/>
      <c r="J166" s="105"/>
      <c r="K166" s="105"/>
      <c r="L166" s="105"/>
      <c r="M166" s="105"/>
      <c r="N166" s="105"/>
      <c r="O166" s="105"/>
      <c r="P166" s="105"/>
      <c r="Q166" s="108"/>
      <c r="R166" s="108"/>
      <c r="S166" s="108"/>
      <c r="T166" s="108"/>
      <c r="U166" s="108"/>
    </row>
    <row r="167" spans="4:21" x14ac:dyDescent="0.3">
      <c r="D167" s="105"/>
      <c r="E167" s="106"/>
      <c r="F167" s="105"/>
      <c r="G167" s="105"/>
      <c r="H167" s="105"/>
      <c r="I167" s="105"/>
      <c r="J167" s="105"/>
      <c r="K167" s="105"/>
      <c r="L167" s="105"/>
      <c r="M167" s="105"/>
      <c r="N167" s="105"/>
      <c r="O167" s="105"/>
      <c r="P167" s="105"/>
      <c r="Q167" s="108"/>
      <c r="R167" s="108"/>
      <c r="S167" s="108"/>
      <c r="T167" s="108"/>
      <c r="U167" s="108"/>
    </row>
    <row r="168" spans="4:21" x14ac:dyDescent="0.3">
      <c r="D168" s="105"/>
      <c r="E168" s="106"/>
      <c r="F168" s="105"/>
      <c r="G168" s="105"/>
      <c r="H168" s="105"/>
      <c r="I168" s="105"/>
      <c r="J168" s="105"/>
      <c r="K168" s="105"/>
      <c r="L168" s="105"/>
      <c r="M168" s="105"/>
      <c r="N168" s="105"/>
      <c r="O168" s="105"/>
      <c r="P168" s="105"/>
      <c r="Q168" s="108"/>
      <c r="R168" s="108"/>
      <c r="S168" s="108"/>
      <c r="T168" s="108"/>
      <c r="U168" s="108"/>
    </row>
    <row r="169" spans="4:21" x14ac:dyDescent="0.3">
      <c r="D169" s="105"/>
      <c r="E169" s="106"/>
      <c r="F169" s="105"/>
      <c r="G169" s="105"/>
      <c r="H169" s="105"/>
      <c r="I169" s="105"/>
      <c r="J169" s="105"/>
      <c r="K169" s="105"/>
      <c r="L169" s="105"/>
      <c r="M169" s="105"/>
      <c r="N169" s="105"/>
      <c r="O169" s="105"/>
      <c r="P169" s="105"/>
      <c r="Q169" s="108"/>
      <c r="R169" s="108"/>
      <c r="S169" s="108"/>
      <c r="T169" s="108"/>
      <c r="U169" s="108"/>
    </row>
    <row r="170" spans="4:21" x14ac:dyDescent="0.3">
      <c r="D170" s="105"/>
      <c r="E170" s="106"/>
      <c r="F170" s="105"/>
      <c r="G170" s="105"/>
      <c r="H170" s="105"/>
      <c r="I170" s="105"/>
      <c r="J170" s="105"/>
      <c r="K170" s="105"/>
      <c r="L170" s="105"/>
      <c r="M170" s="105"/>
      <c r="N170" s="105"/>
      <c r="O170" s="105"/>
      <c r="P170" s="105"/>
      <c r="Q170" s="108"/>
      <c r="R170" s="108"/>
      <c r="S170" s="108"/>
      <c r="T170" s="108"/>
      <c r="U170" s="108"/>
    </row>
    <row r="171" spans="4:21" x14ac:dyDescent="0.3">
      <c r="D171" s="105"/>
      <c r="E171" s="106"/>
      <c r="F171" s="105"/>
      <c r="G171" s="105"/>
      <c r="H171" s="105"/>
      <c r="I171" s="105"/>
      <c r="J171" s="105"/>
      <c r="K171" s="105"/>
      <c r="L171" s="105"/>
      <c r="M171" s="105"/>
      <c r="N171" s="105"/>
      <c r="O171" s="105"/>
      <c r="P171" s="105"/>
      <c r="Q171" s="108"/>
      <c r="R171" s="108"/>
      <c r="S171" s="108"/>
      <c r="T171" s="108"/>
      <c r="U171" s="108"/>
    </row>
    <row r="172" spans="4:21" x14ac:dyDescent="0.3">
      <c r="D172" s="105"/>
      <c r="E172" s="106"/>
      <c r="F172" s="105"/>
      <c r="G172" s="105"/>
      <c r="H172" s="105"/>
      <c r="I172" s="105"/>
      <c r="J172" s="105"/>
      <c r="K172" s="105"/>
      <c r="L172" s="105"/>
      <c r="M172" s="105"/>
      <c r="N172" s="105"/>
      <c r="O172" s="105"/>
      <c r="P172" s="105"/>
      <c r="Q172" s="108"/>
      <c r="R172" s="108"/>
      <c r="S172" s="108"/>
      <c r="T172" s="108"/>
      <c r="U172" s="108"/>
    </row>
    <row r="173" spans="4:21" x14ac:dyDescent="0.3">
      <c r="D173" s="105"/>
      <c r="E173" s="106"/>
      <c r="F173" s="105"/>
      <c r="G173" s="105"/>
      <c r="H173" s="105"/>
      <c r="I173" s="105"/>
      <c r="J173" s="105"/>
      <c r="K173" s="105"/>
      <c r="L173" s="105"/>
      <c r="M173" s="105"/>
      <c r="N173" s="105"/>
      <c r="O173" s="105"/>
      <c r="P173" s="105"/>
      <c r="Q173" s="108"/>
      <c r="R173" s="108"/>
      <c r="S173" s="108"/>
      <c r="T173" s="108"/>
      <c r="U173" s="108"/>
    </row>
    <row r="174" spans="4:21" x14ac:dyDescent="0.3">
      <c r="D174" s="105"/>
      <c r="E174" s="106"/>
      <c r="F174" s="105"/>
      <c r="G174" s="105"/>
      <c r="H174" s="105"/>
      <c r="I174" s="105"/>
      <c r="J174" s="105"/>
      <c r="K174" s="105"/>
      <c r="L174" s="105"/>
      <c r="M174" s="105"/>
      <c r="N174" s="105"/>
      <c r="O174" s="105"/>
      <c r="P174" s="105"/>
      <c r="Q174" s="108"/>
      <c r="R174" s="108"/>
      <c r="S174" s="108"/>
      <c r="T174" s="108"/>
      <c r="U174" s="108"/>
    </row>
    <row r="175" spans="4:21" x14ac:dyDescent="0.3">
      <c r="D175" s="105"/>
      <c r="E175" s="106"/>
      <c r="F175" s="105"/>
      <c r="G175" s="105"/>
      <c r="H175" s="105"/>
      <c r="I175" s="105"/>
      <c r="J175" s="105"/>
      <c r="K175" s="105"/>
      <c r="L175" s="105"/>
      <c r="M175" s="105"/>
      <c r="N175" s="105"/>
      <c r="O175" s="105"/>
      <c r="P175" s="105"/>
      <c r="Q175" s="108"/>
      <c r="R175" s="108"/>
      <c r="S175" s="108"/>
      <c r="T175" s="108"/>
      <c r="U175" s="108"/>
    </row>
    <row r="176" spans="4:21" x14ac:dyDescent="0.3">
      <c r="D176" s="105"/>
      <c r="E176" s="106"/>
      <c r="F176" s="105"/>
      <c r="G176" s="105"/>
      <c r="H176" s="105"/>
      <c r="I176" s="105"/>
      <c r="J176" s="105"/>
      <c r="K176" s="105"/>
      <c r="L176" s="105"/>
      <c r="M176" s="105"/>
      <c r="N176" s="105"/>
      <c r="O176" s="105"/>
      <c r="P176" s="105"/>
      <c r="Q176" s="108"/>
      <c r="R176" s="108"/>
      <c r="S176" s="108"/>
      <c r="T176" s="108"/>
      <c r="U176" s="108"/>
    </row>
    <row r="177" spans="4:21" x14ac:dyDescent="0.3">
      <c r="D177" s="105"/>
      <c r="E177" s="106"/>
      <c r="F177" s="105"/>
      <c r="G177" s="105"/>
      <c r="H177" s="105"/>
      <c r="I177" s="105"/>
      <c r="J177" s="105"/>
      <c r="K177" s="105"/>
      <c r="L177" s="105"/>
      <c r="M177" s="105"/>
      <c r="N177" s="105"/>
      <c r="O177" s="105"/>
      <c r="P177" s="105"/>
      <c r="Q177" s="108"/>
      <c r="R177" s="108"/>
      <c r="S177" s="108"/>
      <c r="T177" s="108"/>
      <c r="U177" s="108"/>
    </row>
    <row r="178" spans="4:21" x14ac:dyDescent="0.3">
      <c r="D178" s="105"/>
      <c r="E178" s="106"/>
      <c r="F178" s="105"/>
      <c r="G178" s="105"/>
      <c r="H178" s="105"/>
      <c r="I178" s="105"/>
      <c r="J178" s="105"/>
      <c r="K178" s="105"/>
      <c r="L178" s="105"/>
      <c r="M178" s="105"/>
      <c r="N178" s="105"/>
      <c r="O178" s="105"/>
      <c r="P178" s="105"/>
      <c r="Q178" s="108"/>
      <c r="R178" s="108"/>
      <c r="S178" s="108"/>
      <c r="T178" s="108"/>
      <c r="U178" s="108"/>
    </row>
    <row r="179" spans="4:21" x14ac:dyDescent="0.3">
      <c r="D179" s="105"/>
      <c r="E179" s="106"/>
      <c r="F179" s="105"/>
      <c r="G179" s="105"/>
      <c r="H179" s="105"/>
      <c r="I179" s="105"/>
      <c r="J179" s="105"/>
      <c r="K179" s="105"/>
      <c r="L179" s="105"/>
      <c r="M179" s="105"/>
      <c r="N179" s="105"/>
      <c r="O179" s="105"/>
      <c r="P179" s="105"/>
      <c r="Q179" s="108"/>
      <c r="R179" s="108"/>
      <c r="S179" s="108"/>
      <c r="T179" s="108"/>
      <c r="U179" s="108"/>
    </row>
    <row r="180" spans="4:21" x14ac:dyDescent="0.3">
      <c r="D180" s="105"/>
      <c r="E180" s="106"/>
      <c r="F180" s="105"/>
      <c r="G180" s="105"/>
      <c r="H180" s="105"/>
      <c r="I180" s="105"/>
      <c r="J180" s="105"/>
      <c r="K180" s="105"/>
      <c r="L180" s="105"/>
      <c r="M180" s="105"/>
      <c r="N180" s="105"/>
      <c r="O180" s="105"/>
      <c r="P180" s="105"/>
      <c r="Q180" s="108"/>
      <c r="R180" s="108"/>
      <c r="S180" s="108"/>
      <c r="T180" s="108"/>
      <c r="U180" s="108"/>
    </row>
    <row r="181" spans="4:21" x14ac:dyDescent="0.3">
      <c r="D181" s="105"/>
      <c r="E181" s="106"/>
      <c r="F181" s="105"/>
      <c r="G181" s="105"/>
      <c r="H181" s="105"/>
      <c r="I181" s="105"/>
      <c r="J181" s="105"/>
      <c r="K181" s="105"/>
      <c r="L181" s="105"/>
      <c r="M181" s="105"/>
      <c r="N181" s="105"/>
      <c r="O181" s="105"/>
      <c r="P181" s="105"/>
      <c r="Q181" s="108"/>
      <c r="R181" s="108"/>
      <c r="S181" s="108"/>
      <c r="T181" s="108"/>
      <c r="U181" s="108"/>
    </row>
    <row r="182" spans="4:21" x14ac:dyDescent="0.3">
      <c r="D182" s="105"/>
      <c r="E182" s="106"/>
      <c r="F182" s="105"/>
      <c r="G182" s="105"/>
      <c r="H182" s="105"/>
      <c r="I182" s="105"/>
      <c r="J182" s="105"/>
      <c r="K182" s="105"/>
      <c r="L182" s="105"/>
      <c r="M182" s="105"/>
      <c r="N182" s="105"/>
      <c r="O182" s="105"/>
      <c r="P182" s="105"/>
      <c r="Q182" s="108"/>
      <c r="R182" s="108"/>
      <c r="S182" s="108"/>
      <c r="T182" s="108"/>
      <c r="U182" s="108"/>
    </row>
    <row r="183" spans="4:21" x14ac:dyDescent="0.3">
      <c r="D183" s="105"/>
      <c r="E183" s="106"/>
      <c r="F183" s="105"/>
      <c r="G183" s="105"/>
      <c r="H183" s="105"/>
      <c r="I183" s="105"/>
      <c r="J183" s="105"/>
      <c r="K183" s="105"/>
      <c r="L183" s="105"/>
      <c r="M183" s="105"/>
      <c r="N183" s="105"/>
      <c r="O183" s="105"/>
      <c r="P183" s="105"/>
      <c r="Q183" s="108"/>
      <c r="R183" s="108"/>
      <c r="S183" s="108"/>
      <c r="T183" s="108"/>
      <c r="U183" s="108"/>
    </row>
    <row r="184" spans="4:21" x14ac:dyDescent="0.3">
      <c r="D184" s="105"/>
      <c r="E184" s="106"/>
      <c r="F184" s="105"/>
      <c r="G184" s="105"/>
      <c r="H184" s="105"/>
      <c r="I184" s="105"/>
      <c r="J184" s="105"/>
      <c r="K184" s="105"/>
      <c r="L184" s="105"/>
      <c r="M184" s="105"/>
      <c r="N184" s="105"/>
      <c r="O184" s="105"/>
      <c r="P184" s="105"/>
      <c r="Q184" s="108"/>
      <c r="R184" s="108"/>
      <c r="S184" s="108"/>
      <c r="T184" s="108"/>
      <c r="U184" s="108"/>
    </row>
    <row r="185" spans="4:21" x14ac:dyDescent="0.3">
      <c r="D185" s="105"/>
      <c r="E185" s="106"/>
      <c r="F185" s="105"/>
      <c r="G185" s="105"/>
      <c r="H185" s="105"/>
      <c r="I185" s="105"/>
      <c r="J185" s="105"/>
      <c r="K185" s="105"/>
      <c r="L185" s="105"/>
      <c r="M185" s="105"/>
      <c r="N185" s="105"/>
      <c r="O185" s="105"/>
      <c r="P185" s="105"/>
      <c r="Q185" s="108"/>
      <c r="R185" s="108"/>
      <c r="S185" s="108"/>
      <c r="T185" s="108"/>
      <c r="U185" s="108"/>
    </row>
    <row r="186" spans="4:21" x14ac:dyDescent="0.3">
      <c r="D186" s="105"/>
      <c r="E186" s="106"/>
      <c r="F186" s="105"/>
      <c r="G186" s="105"/>
      <c r="H186" s="105"/>
      <c r="I186" s="105"/>
      <c r="J186" s="105"/>
      <c r="K186" s="105"/>
      <c r="L186" s="105"/>
      <c r="M186" s="105"/>
      <c r="N186" s="105"/>
      <c r="O186" s="105"/>
      <c r="P186" s="105"/>
      <c r="Q186" s="108"/>
      <c r="R186" s="108"/>
      <c r="S186" s="108"/>
      <c r="T186" s="108"/>
      <c r="U186" s="108"/>
    </row>
    <row r="187" spans="4:21" x14ac:dyDescent="0.3">
      <c r="D187" s="105"/>
      <c r="E187" s="106"/>
      <c r="F187" s="105"/>
      <c r="G187" s="105"/>
      <c r="H187" s="105"/>
      <c r="I187" s="105"/>
      <c r="J187" s="105"/>
      <c r="K187" s="105"/>
      <c r="L187" s="105"/>
      <c r="M187" s="105"/>
      <c r="N187" s="105"/>
      <c r="O187" s="105"/>
      <c r="P187" s="105"/>
      <c r="Q187" s="108"/>
      <c r="R187" s="108"/>
      <c r="S187" s="108"/>
      <c r="T187" s="108"/>
      <c r="U187" s="108"/>
    </row>
    <row r="188" spans="4:21" x14ac:dyDescent="0.3">
      <c r="D188" s="105"/>
      <c r="E188" s="106"/>
      <c r="F188" s="105"/>
      <c r="G188" s="105"/>
      <c r="H188" s="105"/>
      <c r="I188" s="105"/>
      <c r="J188" s="105"/>
      <c r="K188" s="105"/>
      <c r="L188" s="105"/>
      <c r="M188" s="105"/>
      <c r="N188" s="105"/>
      <c r="O188" s="105"/>
      <c r="P188" s="105"/>
      <c r="Q188" s="108"/>
      <c r="R188" s="108"/>
      <c r="S188" s="108"/>
      <c r="T188" s="108"/>
      <c r="U188" s="108"/>
    </row>
    <row r="189" spans="4:21" x14ac:dyDescent="0.3">
      <c r="D189" s="105"/>
      <c r="E189" s="106"/>
      <c r="F189" s="105"/>
      <c r="G189" s="105"/>
      <c r="H189" s="105"/>
      <c r="I189" s="105"/>
      <c r="J189" s="105"/>
      <c r="K189" s="105"/>
      <c r="L189" s="105"/>
      <c r="M189" s="105"/>
      <c r="N189" s="105"/>
      <c r="O189" s="105"/>
      <c r="P189" s="105"/>
      <c r="Q189" s="108"/>
      <c r="R189" s="108"/>
      <c r="S189" s="108"/>
      <c r="T189" s="108"/>
      <c r="U189" s="108"/>
    </row>
    <row r="190" spans="4:21" x14ac:dyDescent="0.3">
      <c r="D190" s="105"/>
      <c r="E190" s="106"/>
      <c r="F190" s="105"/>
      <c r="G190" s="105"/>
      <c r="H190" s="105"/>
      <c r="I190" s="105"/>
      <c r="J190" s="105"/>
      <c r="K190" s="105"/>
      <c r="L190" s="105"/>
      <c r="M190" s="105"/>
      <c r="N190" s="105"/>
      <c r="O190" s="105"/>
      <c r="P190" s="105"/>
      <c r="Q190" s="108"/>
      <c r="R190" s="108"/>
      <c r="S190" s="108"/>
      <c r="T190" s="108"/>
      <c r="U190" s="108"/>
    </row>
    <row r="191" spans="4:21" x14ac:dyDescent="0.3">
      <c r="D191" s="105"/>
      <c r="E191" s="106"/>
      <c r="F191" s="105"/>
      <c r="G191" s="105"/>
      <c r="H191" s="105"/>
      <c r="I191" s="105"/>
      <c r="J191" s="105"/>
      <c r="K191" s="105"/>
      <c r="L191" s="105"/>
      <c r="M191" s="105"/>
      <c r="N191" s="105"/>
      <c r="O191" s="105"/>
      <c r="P191" s="105"/>
      <c r="Q191" s="108"/>
      <c r="R191" s="108"/>
      <c r="S191" s="108"/>
      <c r="T191" s="108"/>
      <c r="U191" s="108"/>
    </row>
    <row r="192" spans="4:21" x14ac:dyDescent="0.3">
      <c r="D192" s="105"/>
      <c r="E192" s="106"/>
      <c r="F192" s="105"/>
      <c r="G192" s="105"/>
      <c r="H192" s="105"/>
      <c r="I192" s="105"/>
      <c r="J192" s="105"/>
      <c r="K192" s="105"/>
      <c r="L192" s="105"/>
      <c r="M192" s="105"/>
      <c r="N192" s="105"/>
      <c r="O192" s="105"/>
      <c r="P192" s="105"/>
      <c r="Q192" s="108"/>
      <c r="R192" s="108"/>
      <c r="S192" s="108"/>
      <c r="T192" s="108"/>
      <c r="U192" s="108"/>
    </row>
    <row r="193" spans="4:21" x14ac:dyDescent="0.3">
      <c r="D193" s="105"/>
      <c r="E193" s="106"/>
      <c r="F193" s="105"/>
      <c r="G193" s="105"/>
      <c r="H193" s="105"/>
      <c r="I193" s="105"/>
      <c r="J193" s="105"/>
      <c r="K193" s="105"/>
      <c r="L193" s="105"/>
      <c r="M193" s="105"/>
      <c r="N193" s="105"/>
      <c r="O193" s="105"/>
      <c r="P193" s="105"/>
      <c r="Q193" s="108"/>
      <c r="R193" s="108"/>
      <c r="S193" s="108"/>
      <c r="T193" s="108"/>
      <c r="U193" s="108"/>
    </row>
    <row r="194" spans="4:21" x14ac:dyDescent="0.3">
      <c r="D194" s="105"/>
      <c r="E194" s="106"/>
      <c r="F194" s="105"/>
      <c r="G194" s="105"/>
      <c r="H194" s="105"/>
      <c r="I194" s="105"/>
      <c r="J194" s="105"/>
      <c r="K194" s="105"/>
      <c r="L194" s="105"/>
      <c r="M194" s="105"/>
      <c r="N194" s="105"/>
      <c r="O194" s="105"/>
      <c r="P194" s="105"/>
      <c r="Q194" s="108"/>
      <c r="R194" s="108"/>
      <c r="S194" s="108"/>
      <c r="T194" s="108"/>
      <c r="U194" s="108"/>
    </row>
    <row r="195" spans="4:21" x14ac:dyDescent="0.3">
      <c r="D195" s="105"/>
      <c r="E195" s="106"/>
      <c r="F195" s="105"/>
      <c r="G195" s="105"/>
      <c r="H195" s="105"/>
      <c r="I195" s="105"/>
      <c r="J195" s="105"/>
      <c r="K195" s="105"/>
      <c r="L195" s="105"/>
      <c r="M195" s="105"/>
      <c r="N195" s="105"/>
      <c r="O195" s="105"/>
      <c r="P195" s="105"/>
      <c r="Q195" s="108"/>
      <c r="R195" s="108"/>
      <c r="S195" s="108"/>
      <c r="T195" s="108"/>
      <c r="U195" s="108"/>
    </row>
    <row r="196" spans="4:21" x14ac:dyDescent="0.3">
      <c r="D196" s="105"/>
      <c r="E196" s="106"/>
      <c r="F196" s="105"/>
      <c r="G196" s="105"/>
      <c r="H196" s="105"/>
      <c r="I196" s="105"/>
      <c r="J196" s="105"/>
      <c r="K196" s="105"/>
      <c r="L196" s="105"/>
      <c r="M196" s="105"/>
      <c r="N196" s="105"/>
      <c r="O196" s="105"/>
      <c r="P196" s="105"/>
      <c r="Q196" s="108"/>
      <c r="R196" s="108"/>
      <c r="S196" s="108"/>
      <c r="T196" s="108"/>
      <c r="U196" s="108"/>
    </row>
    <row r="197" spans="4:21" x14ac:dyDescent="0.3">
      <c r="D197" s="105"/>
      <c r="E197" s="106"/>
      <c r="F197" s="105"/>
      <c r="G197" s="105"/>
      <c r="H197" s="105"/>
      <c r="I197" s="105"/>
      <c r="J197" s="105"/>
      <c r="K197" s="105"/>
      <c r="L197" s="105"/>
      <c r="M197" s="105"/>
      <c r="N197" s="105"/>
      <c r="O197" s="105"/>
      <c r="P197" s="105"/>
      <c r="Q197" s="108"/>
      <c r="R197" s="108"/>
      <c r="S197" s="108"/>
      <c r="T197" s="108"/>
      <c r="U197" s="108"/>
    </row>
    <row r="198" spans="4:21" x14ac:dyDescent="0.3">
      <c r="D198" s="105"/>
      <c r="E198" s="106"/>
      <c r="F198" s="105"/>
      <c r="G198" s="105"/>
      <c r="H198" s="105"/>
      <c r="I198" s="105"/>
      <c r="J198" s="105"/>
      <c r="K198" s="105"/>
      <c r="L198" s="105"/>
      <c r="M198" s="105"/>
      <c r="N198" s="105"/>
      <c r="O198" s="105"/>
      <c r="P198" s="105"/>
      <c r="Q198" s="108"/>
      <c r="R198" s="108"/>
      <c r="S198" s="108"/>
      <c r="T198" s="108"/>
      <c r="U198" s="108"/>
    </row>
    <row r="199" spans="4:21" x14ac:dyDescent="0.3">
      <c r="D199" s="105"/>
      <c r="E199" s="106"/>
      <c r="F199" s="105"/>
      <c r="G199" s="105"/>
      <c r="H199" s="105"/>
      <c r="I199" s="105"/>
      <c r="J199" s="105"/>
      <c r="K199" s="105"/>
      <c r="L199" s="105"/>
      <c r="M199" s="105"/>
      <c r="N199" s="105"/>
      <c r="O199" s="105"/>
      <c r="P199" s="105"/>
      <c r="Q199" s="108"/>
      <c r="R199" s="108"/>
      <c r="S199" s="108"/>
      <c r="T199" s="108"/>
      <c r="U199" s="108"/>
    </row>
    <row r="200" spans="4:21" x14ac:dyDescent="0.3">
      <c r="D200" s="105"/>
      <c r="E200" s="106"/>
      <c r="F200" s="105"/>
      <c r="G200" s="105"/>
      <c r="H200" s="105"/>
      <c r="I200" s="105"/>
      <c r="J200" s="105"/>
      <c r="K200" s="105"/>
      <c r="L200" s="105"/>
      <c r="M200" s="105"/>
      <c r="N200" s="105"/>
      <c r="O200" s="105"/>
      <c r="P200" s="105"/>
      <c r="Q200" s="108"/>
      <c r="R200" s="108"/>
      <c r="S200" s="108"/>
      <c r="T200" s="108"/>
      <c r="U200" s="108"/>
    </row>
    <row r="201" spans="4:21" x14ac:dyDescent="0.3">
      <c r="D201" s="105"/>
      <c r="E201" s="106"/>
      <c r="F201" s="105"/>
      <c r="G201" s="105"/>
      <c r="H201" s="105"/>
      <c r="I201" s="105"/>
      <c r="J201" s="105"/>
      <c r="K201" s="105"/>
      <c r="L201" s="105"/>
      <c r="M201" s="105"/>
      <c r="N201" s="105"/>
      <c r="O201" s="105"/>
      <c r="P201" s="105"/>
      <c r="Q201" s="108"/>
      <c r="R201" s="108"/>
      <c r="S201" s="108"/>
      <c r="T201" s="108"/>
      <c r="U201" s="108"/>
    </row>
    <row r="202" spans="4:21" x14ac:dyDescent="0.3">
      <c r="D202" s="105"/>
      <c r="E202" s="106"/>
      <c r="F202" s="105"/>
      <c r="G202" s="105"/>
      <c r="H202" s="105"/>
      <c r="I202" s="105"/>
      <c r="J202" s="105"/>
      <c r="K202" s="105"/>
      <c r="L202" s="105"/>
      <c r="M202" s="105"/>
      <c r="N202" s="105"/>
      <c r="O202" s="105"/>
      <c r="P202" s="105"/>
      <c r="Q202" s="108"/>
      <c r="R202" s="108"/>
      <c r="S202" s="108"/>
      <c r="T202" s="108"/>
      <c r="U202" s="108"/>
    </row>
    <row r="203" spans="4:21" x14ac:dyDescent="0.3">
      <c r="D203" s="105"/>
      <c r="E203" s="106"/>
      <c r="F203" s="105"/>
      <c r="G203" s="105"/>
      <c r="H203" s="105"/>
      <c r="I203" s="105"/>
      <c r="J203" s="105"/>
      <c r="K203" s="105"/>
      <c r="L203" s="105"/>
      <c r="M203" s="105"/>
      <c r="N203" s="105"/>
      <c r="O203" s="105"/>
      <c r="P203" s="105"/>
      <c r="Q203" s="108"/>
      <c r="R203" s="108"/>
      <c r="S203" s="108"/>
      <c r="T203" s="108"/>
      <c r="U203" s="108"/>
    </row>
    <row r="204" spans="4:21" x14ac:dyDescent="0.3">
      <c r="D204" s="105"/>
      <c r="E204" s="106"/>
      <c r="F204" s="105"/>
      <c r="G204" s="105"/>
      <c r="H204" s="105"/>
      <c r="I204" s="105"/>
      <c r="J204" s="105"/>
      <c r="K204" s="105"/>
      <c r="L204" s="105"/>
      <c r="M204" s="105"/>
      <c r="N204" s="105"/>
      <c r="O204" s="105"/>
      <c r="P204" s="105"/>
      <c r="Q204" s="108"/>
      <c r="R204" s="108"/>
      <c r="S204" s="108"/>
      <c r="T204" s="108"/>
      <c r="U204" s="108"/>
    </row>
    <row r="205" spans="4:21" x14ac:dyDescent="0.3">
      <c r="D205" s="105"/>
      <c r="E205" s="106"/>
      <c r="F205" s="105"/>
      <c r="G205" s="105"/>
      <c r="H205" s="105"/>
      <c r="I205" s="105"/>
      <c r="J205" s="105"/>
      <c r="K205" s="105"/>
      <c r="L205" s="105"/>
      <c r="M205" s="105"/>
      <c r="N205" s="105"/>
      <c r="O205" s="105"/>
      <c r="P205" s="105"/>
      <c r="Q205" s="108"/>
      <c r="R205" s="108"/>
      <c r="S205" s="108"/>
      <c r="T205" s="108"/>
      <c r="U205" s="108"/>
    </row>
    <row r="206" spans="4:21" x14ac:dyDescent="0.3">
      <c r="D206" s="105"/>
      <c r="E206" s="106"/>
      <c r="F206" s="105"/>
      <c r="G206" s="105"/>
      <c r="H206" s="105"/>
      <c r="I206" s="105"/>
      <c r="J206" s="105"/>
      <c r="K206" s="105"/>
      <c r="L206" s="105"/>
      <c r="M206" s="105"/>
      <c r="N206" s="105"/>
      <c r="O206" s="105"/>
      <c r="P206" s="105"/>
      <c r="Q206" s="108"/>
      <c r="R206" s="108"/>
      <c r="S206" s="108"/>
      <c r="T206" s="108"/>
      <c r="U206" s="108"/>
    </row>
    <row r="207" spans="4:21" x14ac:dyDescent="0.3">
      <c r="D207" s="105"/>
      <c r="E207" s="106"/>
      <c r="F207" s="105"/>
      <c r="G207" s="105"/>
      <c r="H207" s="105"/>
      <c r="I207" s="105"/>
      <c r="J207" s="105"/>
      <c r="K207" s="105"/>
      <c r="L207" s="105"/>
      <c r="M207" s="105"/>
      <c r="N207" s="105"/>
      <c r="O207" s="105"/>
      <c r="P207" s="105"/>
      <c r="Q207" s="108"/>
      <c r="R207" s="108"/>
      <c r="S207" s="108"/>
      <c r="T207" s="108"/>
      <c r="U207" s="108"/>
    </row>
    <row r="208" spans="4:21" x14ac:dyDescent="0.3">
      <c r="D208" s="105"/>
      <c r="E208" s="106"/>
      <c r="F208" s="105"/>
      <c r="G208" s="105"/>
      <c r="H208" s="105"/>
      <c r="I208" s="105"/>
      <c r="J208" s="105"/>
      <c r="K208" s="105"/>
      <c r="L208" s="105"/>
      <c r="M208" s="105"/>
      <c r="N208" s="105"/>
      <c r="O208" s="105"/>
      <c r="P208" s="105"/>
      <c r="Q208" s="108"/>
      <c r="R208" s="108"/>
      <c r="S208" s="108"/>
      <c r="T208" s="108"/>
      <c r="U208" s="108"/>
    </row>
    <row r="209" spans="4:21" x14ac:dyDescent="0.3">
      <c r="D209" s="105"/>
      <c r="E209" s="106"/>
      <c r="F209" s="105"/>
      <c r="G209" s="105"/>
      <c r="H209" s="105"/>
      <c r="I209" s="105"/>
      <c r="J209" s="105"/>
      <c r="K209" s="105"/>
      <c r="L209" s="105"/>
      <c r="M209" s="105"/>
      <c r="N209" s="105"/>
      <c r="O209" s="105"/>
      <c r="P209" s="105"/>
      <c r="Q209" s="108"/>
      <c r="R209" s="108"/>
      <c r="S209" s="108"/>
      <c r="T209" s="108"/>
      <c r="U209" s="108"/>
    </row>
    <row r="210" spans="4:21" x14ac:dyDescent="0.3">
      <c r="D210" s="105"/>
      <c r="E210" s="106"/>
      <c r="F210" s="105"/>
      <c r="G210" s="105"/>
      <c r="H210" s="105"/>
      <c r="I210" s="105"/>
      <c r="J210" s="105"/>
      <c r="K210" s="105"/>
      <c r="L210" s="105"/>
      <c r="M210" s="105"/>
      <c r="N210" s="105"/>
      <c r="O210" s="105"/>
      <c r="P210" s="105"/>
      <c r="Q210" s="108"/>
      <c r="R210" s="108"/>
      <c r="S210" s="108"/>
      <c r="T210" s="108"/>
      <c r="U210" s="108"/>
    </row>
    <row r="211" spans="4:21" x14ac:dyDescent="0.3">
      <c r="D211" s="105"/>
      <c r="E211" s="106"/>
      <c r="F211" s="105"/>
      <c r="G211" s="105"/>
      <c r="H211" s="105"/>
      <c r="I211" s="105"/>
      <c r="J211" s="105"/>
      <c r="K211" s="105"/>
      <c r="L211" s="105"/>
      <c r="M211" s="105"/>
      <c r="N211" s="105"/>
      <c r="O211" s="105"/>
      <c r="P211" s="105"/>
      <c r="Q211" s="108"/>
      <c r="R211" s="108"/>
      <c r="S211" s="108"/>
      <c r="T211" s="108"/>
      <c r="U211" s="108"/>
    </row>
    <row r="212" spans="4:21" x14ac:dyDescent="0.3">
      <c r="D212" s="105"/>
      <c r="E212" s="106"/>
      <c r="F212" s="105"/>
      <c r="G212" s="105"/>
      <c r="H212" s="105"/>
      <c r="I212" s="105"/>
      <c r="J212" s="105"/>
      <c r="K212" s="105"/>
      <c r="L212" s="105"/>
      <c r="M212" s="105"/>
      <c r="N212" s="105"/>
      <c r="O212" s="105"/>
      <c r="P212" s="105"/>
      <c r="Q212" s="108"/>
      <c r="R212" s="108"/>
      <c r="S212" s="108"/>
      <c r="T212" s="108"/>
      <c r="U212" s="108"/>
    </row>
    <row r="213" spans="4:21" x14ac:dyDescent="0.3">
      <c r="D213" s="105"/>
      <c r="E213" s="106"/>
      <c r="F213" s="105"/>
      <c r="G213" s="105"/>
      <c r="H213" s="105"/>
      <c r="I213" s="105"/>
      <c r="J213" s="105"/>
      <c r="K213" s="105"/>
      <c r="L213" s="105"/>
      <c r="M213" s="105"/>
      <c r="N213" s="105"/>
      <c r="O213" s="105"/>
      <c r="P213" s="105"/>
      <c r="Q213" s="108"/>
      <c r="R213" s="108"/>
      <c r="S213" s="108"/>
      <c r="T213" s="108"/>
      <c r="U213" s="108"/>
    </row>
    <row r="214" spans="4:21" x14ac:dyDescent="0.3">
      <c r="D214" s="105"/>
      <c r="E214" s="106"/>
      <c r="F214" s="105"/>
      <c r="G214" s="105"/>
      <c r="H214" s="105"/>
      <c r="I214" s="105"/>
      <c r="J214" s="105"/>
      <c r="K214" s="105"/>
      <c r="L214" s="105"/>
      <c r="M214" s="105"/>
      <c r="N214" s="105"/>
      <c r="O214" s="105"/>
      <c r="P214" s="105"/>
      <c r="Q214" s="108"/>
      <c r="R214" s="108"/>
      <c r="S214" s="108"/>
      <c r="T214" s="108"/>
      <c r="U214" s="108"/>
    </row>
    <row r="215" spans="4:21" x14ac:dyDescent="0.3">
      <c r="D215" s="105"/>
      <c r="E215" s="106"/>
      <c r="F215" s="105"/>
      <c r="G215" s="105"/>
      <c r="H215" s="105"/>
      <c r="I215" s="105"/>
      <c r="J215" s="105"/>
      <c r="K215" s="105"/>
      <c r="L215" s="105"/>
      <c r="M215" s="105"/>
      <c r="N215" s="105"/>
      <c r="O215" s="105"/>
      <c r="P215" s="105"/>
      <c r="Q215" s="108"/>
      <c r="R215" s="108"/>
      <c r="S215" s="108"/>
      <c r="T215" s="108"/>
      <c r="U215" s="108"/>
    </row>
    <row r="216" spans="4:21" x14ac:dyDescent="0.3">
      <c r="D216" s="105"/>
      <c r="E216" s="106"/>
      <c r="F216" s="105"/>
      <c r="G216" s="105"/>
      <c r="H216" s="105"/>
      <c r="I216" s="105"/>
      <c r="J216" s="105"/>
      <c r="K216" s="105"/>
      <c r="L216" s="105"/>
      <c r="M216" s="105"/>
      <c r="N216" s="105"/>
      <c r="O216" s="105"/>
      <c r="P216" s="105"/>
      <c r="Q216" s="108"/>
      <c r="R216" s="108"/>
      <c r="S216" s="108"/>
      <c r="T216" s="108"/>
      <c r="U216" s="108"/>
    </row>
    <row r="217" spans="4:21" x14ac:dyDescent="0.3">
      <c r="D217" s="105"/>
      <c r="E217" s="106"/>
      <c r="F217" s="105"/>
      <c r="G217" s="105"/>
      <c r="H217" s="105"/>
      <c r="I217" s="105"/>
      <c r="J217" s="105"/>
      <c r="K217" s="105"/>
      <c r="L217" s="105"/>
      <c r="M217" s="105"/>
      <c r="N217" s="105"/>
      <c r="O217" s="105"/>
      <c r="P217" s="105"/>
      <c r="Q217" s="108"/>
      <c r="R217" s="108"/>
      <c r="S217" s="108"/>
      <c r="T217" s="108"/>
      <c r="U217" s="108"/>
    </row>
    <row r="218" spans="4:21" x14ac:dyDescent="0.3">
      <c r="D218" s="105"/>
      <c r="E218" s="106"/>
      <c r="F218" s="105"/>
      <c r="G218" s="105"/>
      <c r="H218" s="105"/>
      <c r="I218" s="105"/>
      <c r="J218" s="105"/>
      <c r="K218" s="105"/>
      <c r="L218" s="105"/>
      <c r="M218" s="105"/>
      <c r="N218" s="105"/>
      <c r="O218" s="105"/>
      <c r="P218" s="105"/>
      <c r="Q218" s="108"/>
      <c r="R218" s="108"/>
      <c r="S218" s="108"/>
      <c r="T218" s="108"/>
      <c r="U218" s="108"/>
    </row>
    <row r="219" spans="4:21" x14ac:dyDescent="0.3">
      <c r="D219" s="105"/>
      <c r="E219" s="106"/>
      <c r="F219" s="105"/>
      <c r="G219" s="105"/>
      <c r="H219" s="105"/>
      <c r="I219" s="105"/>
      <c r="J219" s="105"/>
      <c r="K219" s="105"/>
      <c r="L219" s="105"/>
      <c r="M219" s="105"/>
      <c r="N219" s="105"/>
      <c r="O219" s="105"/>
      <c r="P219" s="105"/>
      <c r="Q219" s="108"/>
      <c r="R219" s="108"/>
      <c r="S219" s="108"/>
      <c r="T219" s="108"/>
      <c r="U219" s="108"/>
    </row>
    <row r="220" spans="4:21" x14ac:dyDescent="0.3">
      <c r="D220" s="105"/>
      <c r="E220" s="106"/>
      <c r="F220" s="105"/>
      <c r="G220" s="105"/>
      <c r="H220" s="105"/>
      <c r="I220" s="105"/>
      <c r="J220" s="105"/>
      <c r="K220" s="105"/>
      <c r="L220" s="105"/>
      <c r="M220" s="105"/>
      <c r="N220" s="105"/>
      <c r="O220" s="105"/>
      <c r="P220" s="105"/>
      <c r="Q220" s="108"/>
      <c r="R220" s="108"/>
      <c r="S220" s="108"/>
      <c r="T220" s="108"/>
      <c r="U220" s="108"/>
    </row>
    <row r="221" spans="4:21" x14ac:dyDescent="0.3">
      <c r="D221" s="105"/>
      <c r="E221" s="106"/>
      <c r="F221" s="105"/>
      <c r="G221" s="105"/>
      <c r="H221" s="105"/>
      <c r="I221" s="105"/>
      <c r="J221" s="105"/>
      <c r="K221" s="105"/>
      <c r="L221" s="105"/>
      <c r="M221" s="105"/>
      <c r="N221" s="105"/>
      <c r="O221" s="105"/>
      <c r="P221" s="105"/>
      <c r="Q221" s="108"/>
      <c r="R221" s="108"/>
      <c r="S221" s="108"/>
      <c r="T221" s="108"/>
      <c r="U221" s="108"/>
    </row>
    <row r="222" spans="4:21" x14ac:dyDescent="0.3">
      <c r="D222" s="105"/>
      <c r="E222" s="106"/>
      <c r="F222" s="105"/>
      <c r="G222" s="105"/>
      <c r="H222" s="105"/>
      <c r="I222" s="105"/>
      <c r="J222" s="105"/>
      <c r="K222" s="105"/>
      <c r="L222" s="105"/>
      <c r="M222" s="105"/>
      <c r="N222" s="105"/>
      <c r="O222" s="105"/>
      <c r="P222" s="105"/>
      <c r="Q222" s="108"/>
      <c r="R222" s="108"/>
      <c r="S222" s="108"/>
      <c r="T222" s="108"/>
      <c r="U222" s="108"/>
    </row>
    <row r="223" spans="4:21" x14ac:dyDescent="0.3">
      <c r="D223" s="105"/>
      <c r="E223" s="106"/>
      <c r="F223" s="105"/>
      <c r="G223" s="105"/>
      <c r="H223" s="105"/>
      <c r="I223" s="105"/>
      <c r="J223" s="105"/>
      <c r="K223" s="105"/>
      <c r="L223" s="105"/>
      <c r="M223" s="105"/>
      <c r="N223" s="105"/>
      <c r="O223" s="105"/>
      <c r="P223" s="105"/>
      <c r="Q223" s="108"/>
      <c r="R223" s="108"/>
      <c r="S223" s="108"/>
      <c r="T223" s="108"/>
      <c r="U223" s="108"/>
    </row>
    <row r="224" spans="4:21" x14ac:dyDescent="0.3">
      <c r="D224" s="105"/>
      <c r="E224" s="106"/>
      <c r="F224" s="105"/>
      <c r="G224" s="105"/>
      <c r="H224" s="105"/>
      <c r="I224" s="105"/>
      <c r="J224" s="105"/>
      <c r="K224" s="105"/>
      <c r="L224" s="105"/>
      <c r="M224" s="105"/>
      <c r="N224" s="105"/>
      <c r="O224" s="105"/>
      <c r="P224" s="105"/>
      <c r="Q224" s="108"/>
      <c r="R224" s="108"/>
      <c r="S224" s="108"/>
      <c r="T224" s="108"/>
      <c r="U224" s="108"/>
    </row>
    <row r="225" spans="4:21" x14ac:dyDescent="0.3">
      <c r="D225" s="105"/>
      <c r="E225" s="106"/>
      <c r="F225" s="105"/>
      <c r="G225" s="105"/>
      <c r="H225" s="105"/>
      <c r="I225" s="105"/>
      <c r="J225" s="105"/>
      <c r="K225" s="105"/>
      <c r="L225" s="105"/>
      <c r="M225" s="105"/>
      <c r="N225" s="105"/>
      <c r="O225" s="105"/>
      <c r="P225" s="105"/>
      <c r="Q225" s="108"/>
      <c r="R225" s="108"/>
      <c r="S225" s="108"/>
      <c r="T225" s="108"/>
      <c r="U225" s="108"/>
    </row>
    <row r="226" spans="4:21" x14ac:dyDescent="0.3">
      <c r="D226" s="105"/>
      <c r="E226" s="106"/>
      <c r="F226" s="105"/>
      <c r="G226" s="105"/>
      <c r="H226" s="105"/>
      <c r="I226" s="105"/>
      <c r="J226" s="105"/>
      <c r="K226" s="105"/>
      <c r="L226" s="105"/>
      <c r="M226" s="105"/>
      <c r="N226" s="105"/>
      <c r="O226" s="105"/>
      <c r="P226" s="105"/>
      <c r="Q226" s="108"/>
      <c r="R226" s="108"/>
      <c r="S226" s="108"/>
      <c r="T226" s="108"/>
      <c r="U226" s="108"/>
    </row>
    <row r="227" spans="4:21" x14ac:dyDescent="0.3">
      <c r="D227" s="105"/>
      <c r="E227" s="106"/>
      <c r="F227" s="105"/>
      <c r="G227" s="105"/>
      <c r="H227" s="105"/>
      <c r="I227" s="105"/>
      <c r="J227" s="105"/>
      <c r="K227" s="105"/>
      <c r="L227" s="105"/>
      <c r="M227" s="105"/>
      <c r="N227" s="105"/>
      <c r="O227" s="105"/>
      <c r="P227" s="105"/>
      <c r="Q227" s="108"/>
      <c r="R227" s="108"/>
      <c r="S227" s="108"/>
      <c r="T227" s="108"/>
      <c r="U227" s="108"/>
    </row>
    <row r="228" spans="4:21" x14ac:dyDescent="0.3">
      <c r="D228" s="105"/>
      <c r="E228" s="106"/>
      <c r="F228" s="105"/>
      <c r="G228" s="105"/>
      <c r="H228" s="105"/>
      <c r="I228" s="105"/>
      <c r="J228" s="105"/>
      <c r="K228" s="105"/>
      <c r="L228" s="105"/>
      <c r="M228" s="105"/>
      <c r="N228" s="105"/>
      <c r="O228" s="105"/>
      <c r="P228" s="105"/>
      <c r="Q228" s="108"/>
      <c r="R228" s="108"/>
      <c r="S228" s="108"/>
      <c r="T228" s="108"/>
      <c r="U228" s="108"/>
    </row>
    <row r="229" spans="4:21" x14ac:dyDescent="0.3">
      <c r="D229" s="105"/>
      <c r="E229" s="106"/>
      <c r="F229" s="105"/>
      <c r="G229" s="105"/>
      <c r="H229" s="105"/>
      <c r="I229" s="105"/>
      <c r="J229" s="105"/>
      <c r="K229" s="105"/>
      <c r="L229" s="105"/>
      <c r="M229" s="105"/>
      <c r="N229" s="105"/>
      <c r="O229" s="105"/>
      <c r="P229" s="105"/>
      <c r="Q229" s="108"/>
      <c r="R229" s="108"/>
      <c r="S229" s="108"/>
      <c r="T229" s="108"/>
      <c r="U229" s="108"/>
    </row>
    <row r="230" spans="4:21" x14ac:dyDescent="0.3">
      <c r="D230" s="105"/>
      <c r="E230" s="106"/>
      <c r="F230" s="105"/>
      <c r="G230" s="105"/>
      <c r="H230" s="105"/>
      <c r="I230" s="105"/>
      <c r="J230" s="105"/>
      <c r="K230" s="105"/>
      <c r="L230" s="105"/>
      <c r="M230" s="105"/>
      <c r="N230" s="105"/>
      <c r="O230" s="105"/>
      <c r="P230" s="105"/>
      <c r="Q230" s="108"/>
      <c r="R230" s="108"/>
      <c r="S230" s="108"/>
      <c r="T230" s="108"/>
      <c r="U230" s="108"/>
    </row>
    <row r="231" spans="4:21" x14ac:dyDescent="0.3">
      <c r="D231" s="105"/>
      <c r="E231" s="106"/>
      <c r="F231" s="105"/>
      <c r="G231" s="105"/>
      <c r="H231" s="105"/>
      <c r="I231" s="105"/>
      <c r="J231" s="105"/>
      <c r="K231" s="105"/>
      <c r="L231" s="105"/>
      <c r="M231" s="105"/>
      <c r="N231" s="105"/>
      <c r="O231" s="105"/>
      <c r="P231" s="105"/>
      <c r="Q231" s="108"/>
      <c r="R231" s="108"/>
      <c r="S231" s="108"/>
      <c r="T231" s="108"/>
      <c r="U231" s="108"/>
    </row>
    <row r="232" spans="4:21" x14ac:dyDescent="0.3">
      <c r="D232" s="105"/>
      <c r="E232" s="106"/>
      <c r="F232" s="105"/>
      <c r="G232" s="105"/>
      <c r="H232" s="105"/>
      <c r="I232" s="105"/>
      <c r="J232" s="105"/>
      <c r="K232" s="105"/>
      <c r="L232" s="105"/>
      <c r="M232" s="105"/>
      <c r="N232" s="105"/>
      <c r="O232" s="105"/>
      <c r="P232" s="105"/>
      <c r="Q232" s="108"/>
      <c r="R232" s="108"/>
      <c r="S232" s="108"/>
      <c r="T232" s="108"/>
      <c r="U232" s="108"/>
    </row>
    <row r="233" spans="4:21" x14ac:dyDescent="0.3">
      <c r="D233" s="105"/>
      <c r="E233" s="106"/>
      <c r="F233" s="105"/>
      <c r="G233" s="105"/>
      <c r="H233" s="105"/>
      <c r="I233" s="105"/>
      <c r="J233" s="105"/>
      <c r="K233" s="105"/>
      <c r="L233" s="105"/>
      <c r="M233" s="105"/>
      <c r="N233" s="105"/>
      <c r="O233" s="105"/>
      <c r="P233" s="105"/>
      <c r="Q233" s="108"/>
      <c r="R233" s="108"/>
      <c r="S233" s="108"/>
      <c r="T233" s="108"/>
      <c r="U233" s="108"/>
    </row>
    <row r="234" spans="4:21" x14ac:dyDescent="0.3">
      <c r="D234" s="105"/>
      <c r="E234" s="106"/>
      <c r="F234" s="105"/>
      <c r="G234" s="105"/>
      <c r="H234" s="105"/>
      <c r="I234" s="105"/>
      <c r="J234" s="105"/>
      <c r="K234" s="105"/>
      <c r="L234" s="105"/>
      <c r="M234" s="105"/>
      <c r="N234" s="105"/>
      <c r="O234" s="105"/>
      <c r="P234" s="105"/>
      <c r="Q234" s="108"/>
      <c r="R234" s="108"/>
      <c r="S234" s="108"/>
      <c r="T234" s="108"/>
      <c r="U234" s="108"/>
    </row>
    <row r="235" spans="4:21" x14ac:dyDescent="0.3">
      <c r="D235" s="105"/>
      <c r="E235" s="106"/>
      <c r="F235" s="105"/>
      <c r="G235" s="105"/>
      <c r="H235" s="105"/>
      <c r="I235" s="105"/>
      <c r="J235" s="105"/>
      <c r="K235" s="105"/>
      <c r="L235" s="105"/>
      <c r="M235" s="105"/>
      <c r="N235" s="105"/>
      <c r="O235" s="105"/>
      <c r="P235" s="105"/>
      <c r="Q235" s="108"/>
      <c r="R235" s="108"/>
      <c r="S235" s="108"/>
      <c r="T235" s="108"/>
      <c r="U235" s="108"/>
    </row>
    <row r="236" spans="4:21" x14ac:dyDescent="0.3">
      <c r="D236" s="105"/>
      <c r="E236" s="106"/>
      <c r="F236" s="105"/>
      <c r="G236" s="105"/>
      <c r="H236" s="105"/>
      <c r="I236" s="105"/>
      <c r="J236" s="105"/>
      <c r="K236" s="105"/>
      <c r="L236" s="105"/>
      <c r="M236" s="105"/>
      <c r="N236" s="105"/>
      <c r="O236" s="105"/>
      <c r="P236" s="105"/>
      <c r="Q236" s="108"/>
      <c r="R236" s="108"/>
      <c r="S236" s="108"/>
      <c r="T236" s="108"/>
      <c r="U236" s="108"/>
    </row>
    <row r="237" spans="4:21" x14ac:dyDescent="0.3">
      <c r="D237" s="105"/>
      <c r="E237" s="106"/>
      <c r="F237" s="105"/>
      <c r="G237" s="105"/>
      <c r="H237" s="105"/>
      <c r="I237" s="105"/>
      <c r="J237" s="105"/>
      <c r="K237" s="105"/>
      <c r="L237" s="105"/>
      <c r="M237" s="105"/>
      <c r="N237" s="105"/>
      <c r="O237" s="105"/>
      <c r="P237" s="105"/>
      <c r="Q237" s="108"/>
      <c r="R237" s="108"/>
      <c r="S237" s="108"/>
      <c r="T237" s="108"/>
      <c r="U237" s="108"/>
    </row>
    <row r="238" spans="4:21" x14ac:dyDescent="0.3">
      <c r="D238" s="105"/>
      <c r="E238" s="106"/>
      <c r="F238" s="105"/>
      <c r="G238" s="105"/>
      <c r="H238" s="105"/>
      <c r="I238" s="105"/>
      <c r="J238" s="105"/>
      <c r="K238" s="105"/>
      <c r="L238" s="105"/>
      <c r="M238" s="105"/>
      <c r="N238" s="105"/>
      <c r="O238" s="105"/>
      <c r="P238" s="105"/>
      <c r="Q238" s="108"/>
      <c r="R238" s="108"/>
      <c r="S238" s="108"/>
      <c r="T238" s="108"/>
      <c r="U238" s="108"/>
    </row>
    <row r="239" spans="4:21" x14ac:dyDescent="0.3">
      <c r="D239" s="105"/>
      <c r="E239" s="106"/>
      <c r="F239" s="105"/>
      <c r="G239" s="105"/>
      <c r="H239" s="105"/>
      <c r="I239" s="105"/>
      <c r="J239" s="105"/>
      <c r="K239" s="105"/>
      <c r="L239" s="105"/>
      <c r="M239" s="105"/>
      <c r="N239" s="105"/>
      <c r="O239" s="105"/>
      <c r="P239" s="105"/>
      <c r="Q239" s="108"/>
      <c r="R239" s="108"/>
      <c r="S239" s="108"/>
      <c r="T239" s="108"/>
      <c r="U239" s="108"/>
    </row>
    <row r="240" spans="4:21" x14ac:dyDescent="0.3">
      <c r="D240" s="105"/>
      <c r="E240" s="106"/>
      <c r="F240" s="105"/>
      <c r="G240" s="105"/>
      <c r="H240" s="105"/>
      <c r="I240" s="105"/>
      <c r="J240" s="105"/>
      <c r="K240" s="105"/>
      <c r="L240" s="105"/>
      <c r="M240" s="105"/>
      <c r="N240" s="105"/>
      <c r="O240" s="105"/>
      <c r="P240" s="105"/>
      <c r="Q240" s="108"/>
      <c r="R240" s="108"/>
      <c r="S240" s="108"/>
      <c r="T240" s="108"/>
      <c r="U240" s="108"/>
    </row>
    <row r="241" spans="4:21" x14ac:dyDescent="0.3">
      <c r="D241" s="105"/>
      <c r="E241" s="106"/>
      <c r="F241" s="105"/>
      <c r="G241" s="105"/>
      <c r="H241" s="105"/>
      <c r="I241" s="105"/>
      <c r="J241" s="105"/>
      <c r="K241" s="105"/>
      <c r="L241" s="105"/>
      <c r="M241" s="105"/>
      <c r="N241" s="105"/>
      <c r="O241" s="105"/>
      <c r="P241" s="105"/>
      <c r="Q241" s="108"/>
      <c r="R241" s="108"/>
      <c r="S241" s="108"/>
      <c r="T241" s="108"/>
      <c r="U241" s="108"/>
    </row>
    <row r="242" spans="4:21" x14ac:dyDescent="0.3">
      <c r="D242" s="105"/>
      <c r="E242" s="106"/>
      <c r="F242" s="105"/>
      <c r="G242" s="105"/>
      <c r="H242" s="105"/>
      <c r="I242" s="105"/>
      <c r="J242" s="105"/>
      <c r="K242" s="105"/>
      <c r="L242" s="105"/>
      <c r="M242" s="105"/>
      <c r="N242" s="105"/>
      <c r="O242" s="105"/>
      <c r="P242" s="105"/>
      <c r="Q242" s="108"/>
      <c r="R242" s="108"/>
      <c r="S242" s="108"/>
      <c r="T242" s="108"/>
      <c r="U242" s="108"/>
    </row>
    <row r="243" spans="4:21" x14ac:dyDescent="0.3">
      <c r="D243" s="105"/>
      <c r="E243" s="106"/>
      <c r="F243" s="105"/>
      <c r="G243" s="105"/>
      <c r="H243" s="105"/>
      <c r="I243" s="105"/>
      <c r="J243" s="105"/>
      <c r="K243" s="105"/>
      <c r="L243" s="105"/>
      <c r="M243" s="105"/>
      <c r="N243" s="105"/>
      <c r="O243" s="105"/>
      <c r="P243" s="105"/>
      <c r="Q243" s="108"/>
      <c r="R243" s="108"/>
      <c r="S243" s="108"/>
      <c r="T243" s="108"/>
      <c r="U243" s="108"/>
    </row>
    <row r="244" spans="4:21" x14ac:dyDescent="0.3">
      <c r="D244" s="105"/>
      <c r="E244" s="106"/>
      <c r="F244" s="105"/>
      <c r="G244" s="105"/>
      <c r="H244" s="105"/>
      <c r="I244" s="105"/>
      <c r="J244" s="105"/>
      <c r="K244" s="105"/>
      <c r="L244" s="105"/>
      <c r="M244" s="105"/>
      <c r="N244" s="105"/>
      <c r="O244" s="105"/>
      <c r="P244" s="105"/>
      <c r="Q244" s="108"/>
      <c r="R244" s="108"/>
      <c r="S244" s="108"/>
      <c r="T244" s="108"/>
      <c r="U244" s="108"/>
    </row>
    <row r="245" spans="4:21" x14ac:dyDescent="0.3">
      <c r="D245" s="105"/>
      <c r="E245" s="106"/>
      <c r="F245" s="105"/>
      <c r="G245" s="105"/>
      <c r="H245" s="105"/>
      <c r="I245" s="105"/>
      <c r="J245" s="105"/>
      <c r="K245" s="105"/>
      <c r="L245" s="105"/>
      <c r="M245" s="105"/>
      <c r="N245" s="105"/>
      <c r="O245" s="105"/>
      <c r="P245" s="105"/>
      <c r="Q245" s="108"/>
      <c r="R245" s="108"/>
      <c r="S245" s="108"/>
      <c r="T245" s="108"/>
      <c r="U245" s="108"/>
    </row>
    <row r="246" spans="4:21" x14ac:dyDescent="0.3">
      <c r="D246" s="105"/>
      <c r="E246" s="106"/>
      <c r="F246" s="105"/>
      <c r="G246" s="105"/>
      <c r="H246" s="105"/>
      <c r="I246" s="105"/>
      <c r="J246" s="105"/>
      <c r="K246" s="105"/>
      <c r="L246" s="105"/>
      <c r="M246" s="105"/>
      <c r="N246" s="105"/>
      <c r="O246" s="105"/>
      <c r="P246" s="105"/>
      <c r="Q246" s="108"/>
      <c r="R246" s="108"/>
      <c r="S246" s="108"/>
      <c r="T246" s="108"/>
      <c r="U246" s="108"/>
    </row>
    <row r="247" spans="4:21" x14ac:dyDescent="0.3">
      <c r="D247" s="105"/>
      <c r="E247" s="106"/>
      <c r="F247" s="105"/>
      <c r="G247" s="105"/>
      <c r="H247" s="105"/>
      <c r="I247" s="105"/>
      <c r="J247" s="105"/>
      <c r="K247" s="105"/>
      <c r="L247" s="105"/>
      <c r="M247" s="105"/>
      <c r="N247" s="105"/>
      <c r="O247" s="105"/>
      <c r="P247" s="105"/>
      <c r="Q247" s="108"/>
      <c r="R247" s="108"/>
      <c r="S247" s="108"/>
      <c r="T247" s="108"/>
      <c r="U247" s="108"/>
    </row>
    <row r="248" spans="4:21" x14ac:dyDescent="0.3">
      <c r="D248" s="105"/>
      <c r="E248" s="106"/>
      <c r="F248" s="105"/>
      <c r="G248" s="105"/>
      <c r="H248" s="105"/>
      <c r="I248" s="105"/>
      <c r="J248" s="105"/>
      <c r="K248" s="105"/>
      <c r="L248" s="105"/>
      <c r="M248" s="105"/>
      <c r="N248" s="105"/>
      <c r="O248" s="105"/>
      <c r="P248" s="105"/>
      <c r="Q248" s="108"/>
      <c r="R248" s="108"/>
      <c r="S248" s="108"/>
      <c r="T248" s="108"/>
      <c r="U248" s="108"/>
    </row>
    <row r="249" spans="4:21" x14ac:dyDescent="0.3">
      <c r="D249" s="105"/>
      <c r="E249" s="106"/>
      <c r="F249" s="105"/>
      <c r="G249" s="105"/>
      <c r="H249" s="105"/>
      <c r="I249" s="105"/>
      <c r="J249" s="105"/>
      <c r="K249" s="105"/>
      <c r="L249" s="105"/>
      <c r="M249" s="105"/>
      <c r="N249" s="105"/>
      <c r="O249" s="105"/>
      <c r="P249" s="105"/>
      <c r="Q249" s="108"/>
      <c r="R249" s="108"/>
      <c r="S249" s="108"/>
      <c r="T249" s="108"/>
      <c r="U249" s="108"/>
    </row>
    <row r="250" spans="4:21" x14ac:dyDescent="0.3">
      <c r="D250" s="105"/>
      <c r="E250" s="106"/>
      <c r="F250" s="105"/>
      <c r="G250" s="105"/>
      <c r="H250" s="105"/>
      <c r="I250" s="105"/>
      <c r="J250" s="105"/>
      <c r="K250" s="105"/>
      <c r="L250" s="105"/>
      <c r="M250" s="105"/>
      <c r="N250" s="105"/>
      <c r="O250" s="105"/>
      <c r="P250" s="105"/>
      <c r="Q250" s="108"/>
      <c r="R250" s="108"/>
      <c r="S250" s="108"/>
      <c r="T250" s="108"/>
      <c r="U250" s="108"/>
    </row>
    <row r="251" spans="4:21" x14ac:dyDescent="0.3">
      <c r="D251" s="105"/>
      <c r="E251" s="106"/>
      <c r="F251" s="105"/>
      <c r="G251" s="105"/>
      <c r="H251" s="105"/>
      <c r="I251" s="105"/>
      <c r="J251" s="105"/>
      <c r="K251" s="105"/>
      <c r="L251" s="105"/>
      <c r="M251" s="105"/>
      <c r="N251" s="105"/>
      <c r="O251" s="105"/>
      <c r="P251" s="105"/>
      <c r="Q251" s="108"/>
      <c r="R251" s="108"/>
      <c r="S251" s="108"/>
      <c r="T251" s="108"/>
      <c r="U251" s="108"/>
    </row>
    <row r="252" spans="4:21" x14ac:dyDescent="0.3">
      <c r="D252" s="105"/>
      <c r="E252" s="106"/>
      <c r="F252" s="105"/>
      <c r="G252" s="105"/>
      <c r="H252" s="105"/>
      <c r="I252" s="105"/>
      <c r="J252" s="105"/>
      <c r="K252" s="105"/>
      <c r="L252" s="105"/>
      <c r="M252" s="105"/>
      <c r="N252" s="105"/>
      <c r="O252" s="105"/>
      <c r="P252" s="105"/>
      <c r="Q252" s="108"/>
      <c r="R252" s="108"/>
      <c r="S252" s="108"/>
      <c r="T252" s="108"/>
      <c r="U252" s="108"/>
    </row>
    <row r="253" spans="4:21" x14ac:dyDescent="0.3">
      <c r="D253" s="105"/>
      <c r="E253" s="106"/>
      <c r="F253" s="105"/>
      <c r="G253" s="105"/>
      <c r="H253" s="105"/>
      <c r="I253" s="105"/>
      <c r="J253" s="105"/>
      <c r="K253" s="105"/>
      <c r="L253" s="105"/>
      <c r="M253" s="105"/>
      <c r="N253" s="105"/>
      <c r="O253" s="105"/>
      <c r="P253" s="105"/>
      <c r="Q253" s="108"/>
      <c r="R253" s="108"/>
      <c r="S253" s="108"/>
      <c r="T253" s="108"/>
      <c r="U253" s="108"/>
    </row>
    <row r="254" spans="4:21" x14ac:dyDescent="0.3">
      <c r="D254" s="105"/>
      <c r="E254" s="106"/>
      <c r="F254" s="105"/>
      <c r="G254" s="105"/>
      <c r="H254" s="105"/>
      <c r="I254" s="105"/>
      <c r="J254" s="105"/>
      <c r="K254" s="105"/>
      <c r="L254" s="105"/>
      <c r="M254" s="105"/>
      <c r="N254" s="105"/>
      <c r="O254" s="105"/>
      <c r="P254" s="105"/>
      <c r="Q254" s="108"/>
      <c r="R254" s="108"/>
      <c r="S254" s="108"/>
      <c r="T254" s="108"/>
      <c r="U254" s="108"/>
    </row>
    <row r="255" spans="4:21" x14ac:dyDescent="0.3">
      <c r="D255" s="105"/>
      <c r="E255" s="106"/>
      <c r="F255" s="105"/>
      <c r="G255" s="105"/>
      <c r="H255" s="105"/>
      <c r="I255" s="105"/>
      <c r="J255" s="105"/>
      <c r="K255" s="105"/>
      <c r="L255" s="105"/>
      <c r="M255" s="105"/>
      <c r="N255" s="105"/>
      <c r="O255" s="105"/>
      <c r="P255" s="105"/>
      <c r="Q255" s="108"/>
      <c r="R255" s="108"/>
      <c r="S255" s="108"/>
      <c r="T255" s="108"/>
      <c r="U255" s="108"/>
    </row>
    <row r="256" spans="4:21" x14ac:dyDescent="0.3">
      <c r="D256" s="105"/>
      <c r="E256" s="106"/>
      <c r="F256" s="105"/>
      <c r="G256" s="105"/>
      <c r="H256" s="105"/>
      <c r="I256" s="105"/>
      <c r="J256" s="105"/>
      <c r="K256" s="105"/>
      <c r="L256" s="105"/>
      <c r="M256" s="105"/>
      <c r="N256" s="105"/>
      <c r="O256" s="105"/>
      <c r="P256" s="105"/>
      <c r="Q256" s="108"/>
      <c r="R256" s="108"/>
      <c r="S256" s="108"/>
      <c r="T256" s="108"/>
      <c r="U256" s="108"/>
    </row>
    <row r="257" spans="4:21" x14ac:dyDescent="0.3">
      <c r="D257" s="105"/>
      <c r="E257" s="106"/>
      <c r="F257" s="105"/>
      <c r="G257" s="105"/>
      <c r="H257" s="105"/>
      <c r="I257" s="105"/>
      <c r="J257" s="105"/>
      <c r="K257" s="105"/>
      <c r="L257" s="105"/>
      <c r="M257" s="105"/>
      <c r="N257" s="105"/>
      <c r="O257" s="105"/>
      <c r="P257" s="105"/>
      <c r="Q257" s="108"/>
      <c r="R257" s="108"/>
      <c r="S257" s="108"/>
      <c r="T257" s="108"/>
      <c r="U257" s="108"/>
    </row>
    <row r="258" spans="4:21" x14ac:dyDescent="0.3">
      <c r="D258" s="105"/>
      <c r="E258" s="106"/>
      <c r="F258" s="105"/>
      <c r="G258" s="105"/>
      <c r="H258" s="105"/>
      <c r="I258" s="105"/>
      <c r="J258" s="105"/>
      <c r="K258" s="105"/>
      <c r="L258" s="105"/>
      <c r="M258" s="105"/>
      <c r="N258" s="105"/>
      <c r="O258" s="105"/>
      <c r="P258" s="105"/>
      <c r="Q258" s="108"/>
      <c r="R258" s="108"/>
      <c r="S258" s="108"/>
      <c r="T258" s="108"/>
      <c r="U258" s="108"/>
    </row>
    <row r="259" spans="4:21" x14ac:dyDescent="0.3">
      <c r="D259" s="105"/>
      <c r="E259" s="106"/>
      <c r="F259" s="105"/>
      <c r="G259" s="105"/>
      <c r="H259" s="105"/>
      <c r="I259" s="105"/>
      <c r="J259" s="105"/>
      <c r="K259" s="105"/>
      <c r="L259" s="105"/>
      <c r="M259" s="105"/>
      <c r="N259" s="105"/>
      <c r="O259" s="105"/>
      <c r="P259" s="105"/>
      <c r="Q259" s="108"/>
      <c r="R259" s="108"/>
      <c r="S259" s="108"/>
      <c r="T259" s="108"/>
      <c r="U259" s="108"/>
    </row>
    <row r="260" spans="4:21" x14ac:dyDescent="0.3">
      <c r="D260" s="105"/>
      <c r="E260" s="106"/>
      <c r="F260" s="105"/>
      <c r="G260" s="105"/>
      <c r="H260" s="105"/>
      <c r="I260" s="105"/>
      <c r="J260" s="105"/>
      <c r="K260" s="105"/>
      <c r="L260" s="105"/>
      <c r="M260" s="105"/>
      <c r="N260" s="105"/>
      <c r="O260" s="105"/>
      <c r="P260" s="105"/>
      <c r="Q260" s="108"/>
      <c r="R260" s="108"/>
      <c r="S260" s="108"/>
      <c r="T260" s="108"/>
      <c r="U260" s="108"/>
    </row>
    <row r="261" spans="4:21" x14ac:dyDescent="0.3">
      <c r="D261" s="105"/>
      <c r="E261" s="106"/>
      <c r="F261" s="105"/>
      <c r="G261" s="105"/>
      <c r="H261" s="105"/>
      <c r="I261" s="105"/>
      <c r="J261" s="105"/>
      <c r="K261" s="105"/>
      <c r="L261" s="105"/>
      <c r="M261" s="105"/>
      <c r="N261" s="105"/>
      <c r="O261" s="105"/>
      <c r="P261" s="105"/>
      <c r="Q261" s="108"/>
      <c r="R261" s="108"/>
      <c r="S261" s="108"/>
      <c r="T261" s="108"/>
      <c r="U261" s="108"/>
    </row>
    <row r="262" spans="4:21" x14ac:dyDescent="0.3">
      <c r="D262" s="105"/>
      <c r="E262" s="106"/>
      <c r="F262" s="105"/>
      <c r="G262" s="105"/>
      <c r="H262" s="105"/>
      <c r="I262" s="105"/>
      <c r="J262" s="105"/>
      <c r="K262" s="105"/>
      <c r="L262" s="105"/>
      <c r="M262" s="105"/>
      <c r="N262" s="105"/>
      <c r="O262" s="105"/>
      <c r="P262" s="105"/>
      <c r="Q262" s="108"/>
      <c r="R262" s="108"/>
      <c r="S262" s="108"/>
      <c r="T262" s="108"/>
      <c r="U262" s="108"/>
    </row>
    <row r="263" spans="4:21" x14ac:dyDescent="0.3">
      <c r="D263" s="105"/>
      <c r="E263" s="106"/>
      <c r="F263" s="105"/>
      <c r="G263" s="105"/>
      <c r="H263" s="105"/>
      <c r="I263" s="105"/>
      <c r="J263" s="105"/>
      <c r="K263" s="105"/>
      <c r="L263" s="105"/>
      <c r="M263" s="105"/>
      <c r="N263" s="105"/>
      <c r="O263" s="105"/>
      <c r="P263" s="105"/>
      <c r="Q263" s="108"/>
      <c r="R263" s="108"/>
      <c r="S263" s="108"/>
      <c r="T263" s="108"/>
      <c r="U263" s="108"/>
    </row>
    <row r="264" spans="4:21" x14ac:dyDescent="0.3">
      <c r="D264" s="105"/>
      <c r="E264" s="106"/>
      <c r="F264" s="105"/>
      <c r="G264" s="105"/>
      <c r="H264" s="105"/>
      <c r="I264" s="105"/>
      <c r="J264" s="105"/>
      <c r="K264" s="105"/>
      <c r="L264" s="105"/>
      <c r="M264" s="105"/>
      <c r="N264" s="105"/>
      <c r="O264" s="105"/>
      <c r="P264" s="105"/>
      <c r="Q264" s="108"/>
      <c r="R264" s="108"/>
      <c r="S264" s="108"/>
      <c r="T264" s="108"/>
      <c r="U264" s="108"/>
    </row>
    <row r="265" spans="4:21" x14ac:dyDescent="0.3">
      <c r="D265" s="105"/>
      <c r="E265" s="106"/>
      <c r="F265" s="105"/>
      <c r="G265" s="105"/>
      <c r="H265" s="105"/>
      <c r="I265" s="105"/>
      <c r="J265" s="105"/>
      <c r="K265" s="105"/>
      <c r="L265" s="105"/>
      <c r="M265" s="105"/>
      <c r="N265" s="105"/>
      <c r="O265" s="105"/>
      <c r="P265" s="105"/>
      <c r="Q265" s="108"/>
      <c r="R265" s="108"/>
      <c r="S265" s="108"/>
      <c r="T265" s="108"/>
      <c r="U265" s="108"/>
    </row>
    <row r="266" spans="4:21" x14ac:dyDescent="0.3">
      <c r="D266" s="105"/>
      <c r="E266" s="106"/>
      <c r="F266" s="105"/>
      <c r="G266" s="105"/>
      <c r="H266" s="105"/>
      <c r="I266" s="105"/>
      <c r="J266" s="105"/>
      <c r="K266" s="105"/>
      <c r="L266" s="105"/>
      <c r="M266" s="105"/>
      <c r="N266" s="105"/>
      <c r="O266" s="105"/>
      <c r="P266" s="105"/>
      <c r="Q266" s="108"/>
      <c r="R266" s="108"/>
      <c r="S266" s="108"/>
      <c r="T266" s="108"/>
      <c r="U266" s="108"/>
    </row>
    <row r="267" spans="4:21" x14ac:dyDescent="0.3">
      <c r="D267" s="105"/>
      <c r="E267" s="106"/>
      <c r="F267" s="105"/>
      <c r="G267" s="105"/>
      <c r="H267" s="105"/>
      <c r="I267" s="105"/>
      <c r="J267" s="105"/>
      <c r="K267" s="105"/>
      <c r="L267" s="105"/>
      <c r="M267" s="105"/>
      <c r="N267" s="105"/>
      <c r="O267" s="105"/>
      <c r="P267" s="105"/>
      <c r="Q267" s="108"/>
      <c r="R267" s="108"/>
      <c r="S267" s="108"/>
      <c r="T267" s="108"/>
      <c r="U267" s="108"/>
    </row>
    <row r="268" spans="4:21" x14ac:dyDescent="0.3">
      <c r="D268" s="105"/>
      <c r="E268" s="106"/>
      <c r="F268" s="105"/>
      <c r="G268" s="105"/>
      <c r="H268" s="105"/>
      <c r="I268" s="105"/>
      <c r="J268" s="105"/>
      <c r="K268" s="105"/>
      <c r="L268" s="105"/>
      <c r="M268" s="105"/>
      <c r="N268" s="105"/>
      <c r="O268" s="105"/>
      <c r="P268" s="105"/>
      <c r="Q268" s="108"/>
      <c r="R268" s="108"/>
      <c r="S268" s="108"/>
      <c r="T268" s="108"/>
      <c r="U268" s="108"/>
    </row>
    <row r="269" spans="4:21" x14ac:dyDescent="0.3">
      <c r="D269" s="105"/>
      <c r="E269" s="106"/>
      <c r="F269" s="105"/>
      <c r="G269" s="105"/>
      <c r="H269" s="105"/>
      <c r="I269" s="105"/>
      <c r="J269" s="105"/>
      <c r="K269" s="105"/>
      <c r="L269" s="105"/>
      <c r="M269" s="105"/>
      <c r="N269" s="105"/>
      <c r="O269" s="105"/>
      <c r="P269" s="105"/>
      <c r="Q269" s="108"/>
      <c r="R269" s="108"/>
      <c r="S269" s="108"/>
      <c r="T269" s="108"/>
      <c r="U269" s="108"/>
    </row>
    <row r="270" spans="4:21" x14ac:dyDescent="0.3">
      <c r="D270" s="105"/>
      <c r="E270" s="106"/>
      <c r="F270" s="105"/>
      <c r="G270" s="105"/>
      <c r="H270" s="105"/>
      <c r="I270" s="105"/>
      <c r="J270" s="105"/>
      <c r="K270" s="105"/>
      <c r="L270" s="105"/>
      <c r="M270" s="105"/>
      <c r="N270" s="105"/>
      <c r="O270" s="105"/>
      <c r="P270" s="105"/>
      <c r="Q270" s="108"/>
      <c r="R270" s="108"/>
      <c r="S270" s="108"/>
      <c r="T270" s="108"/>
      <c r="U270" s="108"/>
    </row>
    <row r="271" spans="4:21" x14ac:dyDescent="0.3">
      <c r="D271" s="105"/>
      <c r="E271" s="106"/>
      <c r="F271" s="105"/>
      <c r="G271" s="105"/>
      <c r="H271" s="105"/>
      <c r="I271" s="105"/>
      <c r="J271" s="105"/>
      <c r="K271" s="105"/>
      <c r="L271" s="105"/>
      <c r="M271" s="105"/>
      <c r="N271" s="105"/>
      <c r="O271" s="105"/>
      <c r="P271" s="105"/>
      <c r="Q271" s="108"/>
      <c r="R271" s="108"/>
      <c r="S271" s="108"/>
      <c r="T271" s="108"/>
      <c r="U271" s="108"/>
    </row>
    <row r="272" spans="4:21" x14ac:dyDescent="0.3">
      <c r="D272" s="105"/>
      <c r="E272" s="106"/>
      <c r="F272" s="105"/>
      <c r="G272" s="105"/>
      <c r="H272" s="105"/>
      <c r="I272" s="105"/>
      <c r="J272" s="105"/>
      <c r="K272" s="105"/>
      <c r="L272" s="105"/>
      <c r="M272" s="105"/>
      <c r="N272" s="105"/>
      <c r="O272" s="105"/>
      <c r="P272" s="105"/>
      <c r="Q272" s="108"/>
      <c r="R272" s="108"/>
      <c r="S272" s="108"/>
      <c r="T272" s="108"/>
      <c r="U272" s="108"/>
    </row>
    <row r="273" spans="4:21" x14ac:dyDescent="0.3">
      <c r="D273" s="105"/>
      <c r="E273" s="106"/>
      <c r="F273" s="105"/>
      <c r="G273" s="105"/>
      <c r="H273" s="105"/>
      <c r="I273" s="105"/>
      <c r="J273" s="105"/>
      <c r="K273" s="105"/>
      <c r="L273" s="105"/>
      <c r="M273" s="105"/>
      <c r="N273" s="105"/>
      <c r="O273" s="105"/>
      <c r="P273" s="105"/>
      <c r="Q273" s="108"/>
      <c r="R273" s="108"/>
      <c r="S273" s="108"/>
      <c r="T273" s="108"/>
      <c r="U273" s="108"/>
    </row>
    <row r="274" spans="4:21" x14ac:dyDescent="0.3">
      <c r="D274" s="105"/>
      <c r="E274" s="106"/>
      <c r="F274" s="105"/>
      <c r="G274" s="105"/>
      <c r="H274" s="105"/>
      <c r="I274" s="105"/>
      <c r="J274" s="105"/>
      <c r="K274" s="105"/>
      <c r="L274" s="105"/>
      <c r="M274" s="105"/>
      <c r="N274" s="105"/>
      <c r="O274" s="105"/>
      <c r="P274" s="105"/>
      <c r="Q274" s="108"/>
      <c r="R274" s="108"/>
      <c r="S274" s="108"/>
      <c r="T274" s="108"/>
      <c r="U274" s="108"/>
    </row>
    <row r="275" spans="4:21" x14ac:dyDescent="0.3">
      <c r="D275" s="105"/>
      <c r="E275" s="106"/>
      <c r="F275" s="105"/>
      <c r="G275" s="105"/>
      <c r="H275" s="105"/>
      <c r="I275" s="105"/>
      <c r="J275" s="105"/>
      <c r="K275" s="105"/>
      <c r="L275" s="105"/>
      <c r="M275" s="105"/>
      <c r="N275" s="105"/>
      <c r="O275" s="105"/>
      <c r="P275" s="105"/>
      <c r="Q275" s="108"/>
      <c r="R275" s="108"/>
      <c r="S275" s="108"/>
      <c r="T275" s="108"/>
      <c r="U275" s="108"/>
    </row>
    <row r="276" spans="4:21" x14ac:dyDescent="0.3">
      <c r="D276" s="105"/>
      <c r="E276" s="106"/>
      <c r="F276" s="105"/>
      <c r="G276" s="105"/>
      <c r="H276" s="105"/>
      <c r="I276" s="105"/>
      <c r="J276" s="105"/>
      <c r="K276" s="105"/>
      <c r="L276" s="105"/>
      <c r="M276" s="105"/>
      <c r="N276" s="105"/>
      <c r="O276" s="105"/>
      <c r="P276" s="105"/>
      <c r="Q276" s="108"/>
      <c r="R276" s="108"/>
      <c r="S276" s="108"/>
      <c r="T276" s="108"/>
      <c r="U276" s="108"/>
    </row>
    <row r="277" spans="4:21" x14ac:dyDescent="0.3">
      <c r="D277" s="105"/>
      <c r="E277" s="106"/>
      <c r="F277" s="105"/>
      <c r="G277" s="105"/>
      <c r="H277" s="105"/>
      <c r="I277" s="105"/>
      <c r="J277" s="105"/>
      <c r="K277" s="105"/>
      <c r="L277" s="105"/>
      <c r="M277" s="105"/>
      <c r="N277" s="105"/>
      <c r="O277" s="105"/>
      <c r="P277" s="105"/>
      <c r="Q277" s="108"/>
      <c r="R277" s="108"/>
      <c r="S277" s="108"/>
      <c r="T277" s="108"/>
      <c r="U277" s="108"/>
    </row>
    <row r="278" spans="4:21" x14ac:dyDescent="0.3">
      <c r="D278" s="105"/>
      <c r="E278" s="106"/>
      <c r="F278" s="105"/>
      <c r="G278" s="105"/>
      <c r="H278" s="105"/>
      <c r="I278" s="105"/>
      <c r="J278" s="105"/>
      <c r="K278" s="105"/>
      <c r="L278" s="105"/>
      <c r="M278" s="105"/>
      <c r="N278" s="105"/>
      <c r="O278" s="105"/>
      <c r="P278" s="105"/>
      <c r="Q278" s="108"/>
      <c r="R278" s="108"/>
      <c r="S278" s="108"/>
      <c r="T278" s="108"/>
      <c r="U278" s="108"/>
    </row>
    <row r="279" spans="4:21" x14ac:dyDescent="0.3">
      <c r="D279" s="105"/>
      <c r="E279" s="106"/>
      <c r="F279" s="105"/>
      <c r="G279" s="105"/>
      <c r="H279" s="105"/>
      <c r="I279" s="105"/>
      <c r="J279" s="105"/>
      <c r="K279" s="105"/>
      <c r="L279" s="105"/>
      <c r="M279" s="105"/>
      <c r="N279" s="105"/>
      <c r="O279" s="105"/>
      <c r="P279" s="105"/>
      <c r="Q279" s="108"/>
      <c r="R279" s="108"/>
      <c r="S279" s="108"/>
      <c r="T279" s="108"/>
      <c r="U279" s="108"/>
    </row>
    <row r="280" spans="4:21" x14ac:dyDescent="0.3">
      <c r="D280" s="105"/>
      <c r="E280" s="106"/>
      <c r="F280" s="105"/>
      <c r="G280" s="105"/>
      <c r="H280" s="105"/>
      <c r="I280" s="105"/>
      <c r="J280" s="105"/>
      <c r="K280" s="105"/>
      <c r="L280" s="105"/>
      <c r="M280" s="105"/>
      <c r="N280" s="105"/>
      <c r="O280" s="105"/>
      <c r="P280" s="105"/>
      <c r="Q280" s="108"/>
      <c r="R280" s="108"/>
      <c r="S280" s="108"/>
      <c r="T280" s="108"/>
      <c r="U280" s="108"/>
    </row>
    <row r="281" spans="4:21" x14ac:dyDescent="0.3">
      <c r="D281" s="105"/>
      <c r="E281" s="106"/>
      <c r="F281" s="105"/>
      <c r="G281" s="105"/>
      <c r="H281" s="105"/>
      <c r="I281" s="105"/>
      <c r="J281" s="105"/>
      <c r="K281" s="105"/>
      <c r="L281" s="105"/>
      <c r="M281" s="105"/>
      <c r="N281" s="105"/>
      <c r="O281" s="105"/>
      <c r="P281" s="105"/>
      <c r="Q281" s="108"/>
      <c r="R281" s="108"/>
      <c r="S281" s="108"/>
      <c r="T281" s="108"/>
      <c r="U281" s="108"/>
    </row>
    <row r="282" spans="4:21" x14ac:dyDescent="0.3">
      <c r="D282" s="105"/>
      <c r="E282" s="106"/>
      <c r="F282" s="105"/>
      <c r="G282" s="105"/>
      <c r="H282" s="105"/>
      <c r="I282" s="105"/>
      <c r="J282" s="105"/>
      <c r="K282" s="105"/>
      <c r="L282" s="105"/>
      <c r="M282" s="105"/>
      <c r="N282" s="105"/>
      <c r="O282" s="105"/>
      <c r="P282" s="105"/>
      <c r="Q282" s="108"/>
      <c r="R282" s="108"/>
      <c r="S282" s="108"/>
      <c r="T282" s="108"/>
      <c r="U282" s="108"/>
    </row>
    <row r="283" spans="4:21" x14ac:dyDescent="0.3">
      <c r="D283" s="105"/>
      <c r="E283" s="106"/>
      <c r="F283" s="105"/>
      <c r="G283" s="105"/>
      <c r="H283" s="105"/>
      <c r="I283" s="105"/>
      <c r="J283" s="105"/>
      <c r="K283" s="105"/>
      <c r="L283" s="105"/>
      <c r="M283" s="105"/>
      <c r="N283" s="105"/>
      <c r="O283" s="105"/>
      <c r="P283" s="105"/>
      <c r="Q283" s="108"/>
      <c r="R283" s="108"/>
      <c r="S283" s="108"/>
      <c r="T283" s="108"/>
      <c r="U283" s="108"/>
    </row>
    <row r="284" spans="4:21" x14ac:dyDescent="0.3">
      <c r="D284" s="105"/>
      <c r="E284" s="106"/>
      <c r="F284" s="105"/>
      <c r="G284" s="105"/>
      <c r="H284" s="105"/>
      <c r="I284" s="105"/>
      <c r="J284" s="105"/>
      <c r="K284" s="105"/>
      <c r="L284" s="105"/>
      <c r="M284" s="105"/>
      <c r="N284" s="105"/>
      <c r="O284" s="105"/>
      <c r="P284" s="105"/>
      <c r="Q284" s="108"/>
      <c r="R284" s="108"/>
      <c r="S284" s="108"/>
      <c r="T284" s="108"/>
      <c r="U284" s="108"/>
    </row>
    <row r="285" spans="4:21" x14ac:dyDescent="0.3">
      <c r="D285" s="105"/>
      <c r="E285" s="106"/>
      <c r="F285" s="105"/>
      <c r="G285" s="105"/>
      <c r="H285" s="105"/>
      <c r="I285" s="105"/>
      <c r="J285" s="105"/>
      <c r="K285" s="105"/>
      <c r="L285" s="105"/>
      <c r="M285" s="105"/>
      <c r="N285" s="105"/>
      <c r="O285" s="105"/>
      <c r="P285" s="105"/>
      <c r="Q285" s="108"/>
      <c r="R285" s="108"/>
      <c r="S285" s="108"/>
      <c r="T285" s="108"/>
      <c r="U285" s="108"/>
    </row>
    <row r="286" spans="4:21" x14ac:dyDescent="0.3">
      <c r="D286" s="105"/>
      <c r="E286" s="106"/>
      <c r="F286" s="105"/>
      <c r="G286" s="105"/>
      <c r="H286" s="105"/>
      <c r="I286" s="105"/>
      <c r="J286" s="105"/>
      <c r="K286" s="105"/>
      <c r="L286" s="105"/>
      <c r="M286" s="105"/>
      <c r="N286" s="105"/>
      <c r="O286" s="105"/>
      <c r="P286" s="105"/>
      <c r="Q286" s="108"/>
      <c r="R286" s="108"/>
      <c r="S286" s="108"/>
      <c r="T286" s="108"/>
      <c r="U286" s="108"/>
    </row>
    <row r="287" spans="4:21" x14ac:dyDescent="0.3">
      <c r="D287" s="105"/>
      <c r="E287" s="106"/>
      <c r="F287" s="105"/>
      <c r="G287" s="105"/>
      <c r="H287" s="105"/>
      <c r="I287" s="105"/>
      <c r="J287" s="105"/>
      <c r="K287" s="105"/>
      <c r="L287" s="105"/>
      <c r="M287" s="105"/>
      <c r="N287" s="105"/>
      <c r="O287" s="105"/>
      <c r="P287" s="105"/>
      <c r="Q287" s="108"/>
      <c r="R287" s="108"/>
      <c r="S287" s="108"/>
      <c r="T287" s="108"/>
      <c r="U287" s="108"/>
    </row>
    <row r="288" spans="4:21" x14ac:dyDescent="0.3">
      <c r="D288" s="105"/>
      <c r="E288" s="106"/>
      <c r="F288" s="105"/>
      <c r="G288" s="105"/>
      <c r="H288" s="105"/>
      <c r="I288" s="105"/>
      <c r="J288" s="105"/>
      <c r="K288" s="105"/>
      <c r="L288" s="105"/>
      <c r="M288" s="105"/>
      <c r="N288" s="105"/>
      <c r="O288" s="105"/>
      <c r="P288" s="105"/>
      <c r="Q288" s="108"/>
      <c r="R288" s="108"/>
      <c r="S288" s="108"/>
      <c r="T288" s="108"/>
      <c r="U288" s="108"/>
    </row>
    <row r="289" spans="4:21" x14ac:dyDescent="0.3">
      <c r="D289" s="105"/>
      <c r="E289" s="106"/>
      <c r="F289" s="105"/>
      <c r="G289" s="105"/>
      <c r="H289" s="105"/>
      <c r="I289" s="105"/>
      <c r="J289" s="105"/>
      <c r="K289" s="105"/>
      <c r="L289" s="105"/>
      <c r="M289" s="105"/>
      <c r="N289" s="105"/>
      <c r="O289" s="105"/>
      <c r="P289" s="105"/>
      <c r="Q289" s="108"/>
      <c r="R289" s="108"/>
      <c r="S289" s="108"/>
      <c r="T289" s="108"/>
      <c r="U289" s="108"/>
    </row>
    <row r="290" spans="4:21" x14ac:dyDescent="0.3">
      <c r="D290" s="105"/>
      <c r="E290" s="106"/>
      <c r="F290" s="105"/>
      <c r="G290" s="105"/>
      <c r="H290" s="105"/>
      <c r="I290" s="105"/>
      <c r="J290" s="105"/>
      <c r="K290" s="105"/>
      <c r="L290" s="105"/>
      <c r="M290" s="105"/>
      <c r="N290" s="105"/>
      <c r="O290" s="105"/>
      <c r="P290" s="105"/>
      <c r="Q290" s="108"/>
      <c r="R290" s="108"/>
      <c r="S290" s="108"/>
      <c r="T290" s="108"/>
      <c r="U290" s="108"/>
    </row>
    <row r="291" spans="4:21" x14ac:dyDescent="0.3">
      <c r="D291" s="105"/>
      <c r="E291" s="106"/>
      <c r="F291" s="105"/>
      <c r="G291" s="105"/>
      <c r="H291" s="105"/>
      <c r="I291" s="105"/>
      <c r="J291" s="105"/>
      <c r="K291" s="105"/>
      <c r="L291" s="105"/>
      <c r="M291" s="105"/>
      <c r="N291" s="105"/>
      <c r="O291" s="105"/>
      <c r="P291" s="105"/>
      <c r="Q291" s="108"/>
      <c r="R291" s="108"/>
      <c r="S291" s="108"/>
      <c r="T291" s="108"/>
      <c r="U291" s="108"/>
    </row>
    <row r="292" spans="4:21" x14ac:dyDescent="0.3">
      <c r="D292" s="105"/>
      <c r="E292" s="106"/>
      <c r="F292" s="105"/>
      <c r="G292" s="105"/>
      <c r="H292" s="105"/>
      <c r="I292" s="105"/>
      <c r="J292" s="105"/>
      <c r="K292" s="105"/>
      <c r="L292" s="105"/>
      <c r="M292" s="105"/>
      <c r="N292" s="105"/>
      <c r="O292" s="105"/>
      <c r="P292" s="105"/>
      <c r="Q292" s="108"/>
      <c r="R292" s="108"/>
      <c r="S292" s="108"/>
      <c r="T292" s="108"/>
      <c r="U292" s="108"/>
    </row>
    <row r="293" spans="4:21" x14ac:dyDescent="0.3">
      <c r="D293" s="105"/>
      <c r="E293" s="106"/>
      <c r="F293" s="105"/>
      <c r="G293" s="105"/>
      <c r="H293" s="105"/>
      <c r="I293" s="105"/>
      <c r="J293" s="105"/>
      <c r="K293" s="105"/>
      <c r="L293" s="105"/>
      <c r="M293" s="105"/>
      <c r="N293" s="105"/>
      <c r="O293" s="105"/>
      <c r="P293" s="105"/>
      <c r="Q293" s="108"/>
      <c r="R293" s="108"/>
      <c r="S293" s="108"/>
      <c r="T293" s="108"/>
      <c r="U293" s="108"/>
    </row>
    <row r="294" spans="4:21" x14ac:dyDescent="0.3">
      <c r="D294" s="105"/>
      <c r="E294" s="106"/>
      <c r="F294" s="105"/>
      <c r="G294" s="105"/>
      <c r="H294" s="105"/>
      <c r="I294" s="105"/>
      <c r="J294" s="105"/>
      <c r="K294" s="105"/>
      <c r="L294" s="105"/>
      <c r="M294" s="105"/>
      <c r="N294" s="105"/>
      <c r="O294" s="105"/>
      <c r="P294" s="105"/>
      <c r="Q294" s="108"/>
      <c r="R294" s="108"/>
      <c r="S294" s="108"/>
      <c r="T294" s="108"/>
      <c r="U294" s="108"/>
    </row>
    <row r="295" spans="4:21" x14ac:dyDescent="0.3">
      <c r="D295" s="105"/>
      <c r="E295" s="106"/>
      <c r="F295" s="105"/>
      <c r="G295" s="105"/>
      <c r="H295" s="105"/>
      <c r="I295" s="105"/>
      <c r="J295" s="105"/>
      <c r="K295" s="105"/>
      <c r="L295" s="105"/>
      <c r="M295" s="105"/>
      <c r="N295" s="105"/>
      <c r="O295" s="105"/>
      <c r="P295" s="105"/>
      <c r="Q295" s="108"/>
      <c r="R295" s="108"/>
      <c r="S295" s="108"/>
      <c r="T295" s="108"/>
      <c r="U295" s="108"/>
    </row>
    <row r="296" spans="4:21" x14ac:dyDescent="0.3">
      <c r="D296" s="105"/>
      <c r="E296" s="106"/>
      <c r="F296" s="105"/>
      <c r="G296" s="105"/>
      <c r="H296" s="105"/>
      <c r="I296" s="105"/>
      <c r="J296" s="105"/>
      <c r="K296" s="105"/>
      <c r="L296" s="105"/>
      <c r="M296" s="105"/>
      <c r="N296" s="105"/>
      <c r="O296" s="105"/>
      <c r="P296" s="105"/>
      <c r="Q296" s="108"/>
      <c r="R296" s="108"/>
      <c r="S296" s="108"/>
      <c r="T296" s="108"/>
      <c r="U296" s="108"/>
    </row>
    <row r="297" spans="4:21" x14ac:dyDescent="0.3">
      <c r="D297" s="105"/>
      <c r="E297" s="106"/>
      <c r="F297" s="105"/>
      <c r="G297" s="105"/>
      <c r="H297" s="105"/>
      <c r="I297" s="105"/>
      <c r="J297" s="105"/>
      <c r="K297" s="105"/>
      <c r="L297" s="105"/>
      <c r="M297" s="105"/>
      <c r="N297" s="105"/>
      <c r="O297" s="105"/>
      <c r="P297" s="105"/>
      <c r="Q297" s="108"/>
      <c r="R297" s="108"/>
      <c r="S297" s="108"/>
      <c r="T297" s="108"/>
      <c r="U297" s="108"/>
    </row>
    <row r="298" spans="4:21" x14ac:dyDescent="0.3">
      <c r="D298" s="105"/>
      <c r="E298" s="106"/>
      <c r="F298" s="105"/>
      <c r="G298" s="105"/>
      <c r="H298" s="105"/>
      <c r="I298" s="105"/>
      <c r="J298" s="105"/>
      <c r="K298" s="105"/>
      <c r="L298" s="105"/>
      <c r="M298" s="105"/>
      <c r="N298" s="105"/>
      <c r="O298" s="105"/>
      <c r="P298" s="105"/>
      <c r="Q298" s="108"/>
      <c r="R298" s="108"/>
      <c r="S298" s="108"/>
      <c r="T298" s="108"/>
      <c r="U298" s="108"/>
    </row>
    <row r="299" spans="4:21" x14ac:dyDescent="0.3">
      <c r="D299" s="105"/>
      <c r="E299" s="106"/>
      <c r="F299" s="105"/>
      <c r="G299" s="105"/>
      <c r="H299" s="105"/>
      <c r="I299" s="105"/>
      <c r="J299" s="105"/>
      <c r="K299" s="105"/>
      <c r="L299" s="105"/>
      <c r="M299" s="105"/>
      <c r="N299" s="105"/>
      <c r="O299" s="105"/>
      <c r="P299" s="105"/>
      <c r="Q299" s="108"/>
      <c r="R299" s="108"/>
      <c r="S299" s="108"/>
      <c r="T299" s="108"/>
      <c r="U299" s="108"/>
    </row>
    <row r="300" spans="4:21" x14ac:dyDescent="0.3">
      <c r="D300" s="105"/>
      <c r="E300" s="106"/>
      <c r="F300" s="105"/>
      <c r="G300" s="105"/>
      <c r="H300" s="105"/>
      <c r="I300" s="105"/>
      <c r="J300" s="105"/>
      <c r="K300" s="105"/>
      <c r="L300" s="105"/>
      <c r="M300" s="105"/>
      <c r="N300" s="105"/>
      <c r="O300" s="105"/>
      <c r="P300" s="105"/>
      <c r="Q300" s="108"/>
      <c r="R300" s="108"/>
      <c r="S300" s="108"/>
      <c r="T300" s="108"/>
      <c r="U300" s="108"/>
    </row>
    <row r="301" spans="4:21" x14ac:dyDescent="0.3">
      <c r="D301" s="105"/>
      <c r="E301" s="106"/>
      <c r="F301" s="105"/>
      <c r="G301" s="105"/>
      <c r="H301" s="105"/>
      <c r="I301" s="105"/>
      <c r="J301" s="105"/>
      <c r="K301" s="105"/>
      <c r="L301" s="105"/>
      <c r="M301" s="105"/>
      <c r="N301" s="105"/>
      <c r="O301" s="105"/>
      <c r="P301" s="105"/>
      <c r="Q301" s="108"/>
      <c r="R301" s="108"/>
      <c r="S301" s="108"/>
      <c r="T301" s="108"/>
      <c r="U301" s="108"/>
    </row>
    <row r="302" spans="4:21" x14ac:dyDescent="0.3">
      <c r="D302" s="105"/>
      <c r="E302" s="106"/>
      <c r="F302" s="105"/>
      <c r="G302" s="105"/>
      <c r="H302" s="105"/>
      <c r="I302" s="105"/>
      <c r="J302" s="105"/>
      <c r="K302" s="105"/>
      <c r="L302" s="105"/>
      <c r="M302" s="105"/>
      <c r="N302" s="105"/>
      <c r="O302" s="105"/>
      <c r="P302" s="105"/>
      <c r="Q302" s="108"/>
      <c r="R302" s="108"/>
      <c r="S302" s="108"/>
      <c r="T302" s="108"/>
      <c r="U302" s="108"/>
    </row>
    <row r="303" spans="4:21" x14ac:dyDescent="0.3">
      <c r="D303" s="105"/>
      <c r="E303" s="106"/>
      <c r="F303" s="105"/>
      <c r="G303" s="105"/>
      <c r="H303" s="105"/>
      <c r="I303" s="105"/>
      <c r="J303" s="105"/>
      <c r="K303" s="105"/>
      <c r="L303" s="105"/>
      <c r="M303" s="105"/>
      <c r="N303" s="105"/>
      <c r="O303" s="105"/>
      <c r="P303" s="105"/>
      <c r="Q303" s="108"/>
      <c r="R303" s="108"/>
      <c r="S303" s="108"/>
      <c r="T303" s="108"/>
      <c r="U303" s="108"/>
    </row>
    <row r="304" spans="4:21" x14ac:dyDescent="0.3">
      <c r="D304" s="105"/>
      <c r="E304" s="106"/>
      <c r="F304" s="105"/>
      <c r="G304" s="105"/>
      <c r="H304" s="105"/>
      <c r="I304" s="105"/>
      <c r="J304" s="105"/>
      <c r="K304" s="105"/>
      <c r="L304" s="105"/>
      <c r="M304" s="105"/>
      <c r="N304" s="105"/>
      <c r="O304" s="105"/>
      <c r="P304" s="105"/>
      <c r="Q304" s="108"/>
      <c r="R304" s="108"/>
      <c r="S304" s="108"/>
      <c r="T304" s="108"/>
      <c r="U304" s="108"/>
    </row>
    <row r="305" spans="4:21" x14ac:dyDescent="0.3">
      <c r="D305" s="105"/>
      <c r="E305" s="106"/>
      <c r="F305" s="105"/>
      <c r="G305" s="105"/>
      <c r="H305" s="105"/>
      <c r="I305" s="105"/>
      <c r="J305" s="105"/>
      <c r="K305" s="105"/>
      <c r="L305" s="105"/>
      <c r="M305" s="105"/>
      <c r="N305" s="105"/>
      <c r="O305" s="105"/>
      <c r="P305" s="105"/>
      <c r="Q305" s="108"/>
      <c r="R305" s="108"/>
      <c r="S305" s="108"/>
      <c r="T305" s="108"/>
      <c r="U305" s="108"/>
    </row>
    <row r="306" spans="4:21" x14ac:dyDescent="0.3">
      <c r="D306" s="105"/>
      <c r="E306" s="106"/>
      <c r="F306" s="105"/>
      <c r="G306" s="105"/>
      <c r="H306" s="105"/>
      <c r="I306" s="105"/>
      <c r="J306" s="105"/>
      <c r="K306" s="105"/>
      <c r="L306" s="105"/>
      <c r="M306" s="105"/>
      <c r="N306" s="105"/>
      <c r="O306" s="105"/>
      <c r="P306" s="105"/>
      <c r="Q306" s="108"/>
      <c r="R306" s="108"/>
      <c r="S306" s="108"/>
      <c r="T306" s="108"/>
      <c r="U306" s="108"/>
    </row>
    <row r="307" spans="4:21" x14ac:dyDescent="0.3">
      <c r="D307" s="105"/>
      <c r="E307" s="106"/>
      <c r="F307" s="105"/>
      <c r="G307" s="105"/>
      <c r="H307" s="105"/>
      <c r="I307" s="105"/>
      <c r="J307" s="105"/>
      <c r="K307" s="105"/>
      <c r="L307" s="105"/>
      <c r="M307" s="105"/>
      <c r="N307" s="105"/>
      <c r="O307" s="105"/>
      <c r="P307" s="105"/>
      <c r="Q307" s="108"/>
      <c r="R307" s="108"/>
      <c r="S307" s="108"/>
      <c r="T307" s="108"/>
      <c r="U307" s="108"/>
    </row>
    <row r="308" spans="4:21" x14ac:dyDescent="0.3">
      <c r="D308" s="105"/>
      <c r="E308" s="106"/>
      <c r="F308" s="105"/>
      <c r="G308" s="105"/>
      <c r="H308" s="105"/>
      <c r="I308" s="105"/>
      <c r="J308" s="105"/>
      <c r="K308" s="105"/>
      <c r="L308" s="105"/>
      <c r="M308" s="105"/>
      <c r="N308" s="105"/>
      <c r="O308" s="105"/>
      <c r="P308" s="105"/>
      <c r="Q308" s="108"/>
      <c r="R308" s="108"/>
      <c r="S308" s="108"/>
      <c r="T308" s="108"/>
      <c r="U308" s="108"/>
    </row>
    <row r="309" spans="4:21" x14ac:dyDescent="0.3">
      <c r="D309" s="105"/>
      <c r="E309" s="106"/>
      <c r="F309" s="105"/>
      <c r="G309" s="105"/>
      <c r="H309" s="105"/>
      <c r="I309" s="105"/>
      <c r="J309" s="105"/>
      <c r="K309" s="105"/>
      <c r="L309" s="105"/>
      <c r="M309" s="105"/>
      <c r="N309" s="105"/>
      <c r="O309" s="105"/>
      <c r="P309" s="105"/>
      <c r="Q309" s="108"/>
      <c r="R309" s="108"/>
      <c r="S309" s="108"/>
      <c r="T309" s="108"/>
      <c r="U309" s="108"/>
    </row>
    <row r="310" spans="4:21" x14ac:dyDescent="0.3">
      <c r="D310" s="105"/>
      <c r="E310" s="106"/>
      <c r="F310" s="105"/>
      <c r="G310" s="105"/>
      <c r="H310" s="105"/>
      <c r="I310" s="105"/>
      <c r="J310" s="105"/>
      <c r="K310" s="105"/>
      <c r="L310" s="105"/>
      <c r="M310" s="105"/>
      <c r="N310" s="105"/>
      <c r="O310" s="105"/>
      <c r="P310" s="105"/>
      <c r="Q310" s="108"/>
      <c r="R310" s="108"/>
      <c r="S310" s="108"/>
      <c r="T310" s="108"/>
      <c r="U310" s="108"/>
    </row>
    <row r="311" spans="4:21" x14ac:dyDescent="0.3">
      <c r="D311" s="105"/>
      <c r="E311" s="106"/>
      <c r="F311" s="105"/>
      <c r="G311" s="105"/>
      <c r="H311" s="105"/>
      <c r="I311" s="105"/>
      <c r="J311" s="105"/>
      <c r="K311" s="105"/>
      <c r="L311" s="105"/>
      <c r="M311" s="105"/>
      <c r="N311" s="105"/>
      <c r="O311" s="105"/>
      <c r="P311" s="105"/>
      <c r="Q311" s="108"/>
      <c r="R311" s="108"/>
      <c r="S311" s="108"/>
      <c r="T311" s="108"/>
      <c r="U311" s="108"/>
    </row>
    <row r="312" spans="4:21" x14ac:dyDescent="0.3">
      <c r="D312" s="105"/>
      <c r="E312" s="106"/>
      <c r="F312" s="105"/>
      <c r="G312" s="105"/>
      <c r="H312" s="105"/>
      <c r="I312" s="105"/>
      <c r="J312" s="105"/>
      <c r="K312" s="105"/>
      <c r="L312" s="105"/>
      <c r="M312" s="105"/>
      <c r="N312" s="105"/>
      <c r="O312" s="105"/>
      <c r="P312" s="105"/>
      <c r="Q312" s="108"/>
      <c r="R312" s="108"/>
      <c r="S312" s="108"/>
      <c r="T312" s="108"/>
      <c r="U312" s="108"/>
    </row>
    <row r="313" spans="4:21" x14ac:dyDescent="0.3">
      <c r="D313" s="105"/>
      <c r="E313" s="106"/>
      <c r="F313" s="105"/>
      <c r="G313" s="105"/>
      <c r="H313" s="105"/>
      <c r="I313" s="105"/>
      <c r="J313" s="105"/>
      <c r="K313" s="105"/>
      <c r="L313" s="105"/>
      <c r="M313" s="105"/>
      <c r="N313" s="105"/>
      <c r="O313" s="105"/>
      <c r="P313" s="105"/>
      <c r="Q313" s="108"/>
      <c r="R313" s="108"/>
      <c r="S313" s="108"/>
      <c r="T313" s="108"/>
      <c r="U313" s="108"/>
    </row>
    <row r="314" spans="4:21" x14ac:dyDescent="0.3">
      <c r="D314" s="105"/>
      <c r="E314" s="106"/>
      <c r="F314" s="105"/>
      <c r="G314" s="105"/>
      <c r="H314" s="105"/>
      <c r="I314" s="105"/>
      <c r="J314" s="105"/>
      <c r="K314" s="105"/>
      <c r="L314" s="105"/>
      <c r="M314" s="105"/>
      <c r="N314" s="105"/>
      <c r="O314" s="105"/>
      <c r="P314" s="105"/>
      <c r="Q314" s="108"/>
      <c r="R314" s="108"/>
      <c r="S314" s="108"/>
      <c r="T314" s="108"/>
      <c r="U314" s="108"/>
    </row>
    <row r="315" spans="4:21" x14ac:dyDescent="0.3">
      <c r="D315" s="105"/>
      <c r="E315" s="106"/>
      <c r="F315" s="105"/>
      <c r="G315" s="105"/>
      <c r="H315" s="105"/>
      <c r="I315" s="105"/>
      <c r="J315" s="105"/>
      <c r="K315" s="105"/>
      <c r="L315" s="105"/>
      <c r="M315" s="105"/>
      <c r="N315" s="105"/>
      <c r="O315" s="105"/>
      <c r="P315" s="105"/>
      <c r="Q315" s="108"/>
      <c r="R315" s="108"/>
      <c r="S315" s="108"/>
      <c r="T315" s="108"/>
      <c r="U315" s="108"/>
    </row>
    <row r="316" spans="4:21" x14ac:dyDescent="0.3">
      <c r="D316" s="105"/>
      <c r="E316" s="106"/>
      <c r="F316" s="105"/>
      <c r="G316" s="105"/>
      <c r="H316" s="105"/>
      <c r="I316" s="105"/>
      <c r="J316" s="105"/>
      <c r="K316" s="105"/>
      <c r="L316" s="105"/>
      <c r="M316" s="105"/>
      <c r="N316" s="105"/>
      <c r="O316" s="105"/>
      <c r="P316" s="105"/>
      <c r="Q316" s="108"/>
      <c r="R316" s="108"/>
      <c r="S316" s="108"/>
      <c r="T316" s="108"/>
      <c r="U316" s="108"/>
    </row>
    <row r="317" spans="4:21" x14ac:dyDescent="0.3">
      <c r="D317" s="105"/>
      <c r="E317" s="106"/>
      <c r="F317" s="105"/>
      <c r="G317" s="105"/>
      <c r="H317" s="105"/>
      <c r="I317" s="105"/>
      <c r="J317" s="105"/>
      <c r="K317" s="105"/>
      <c r="L317" s="105"/>
      <c r="M317" s="105"/>
      <c r="N317" s="105"/>
      <c r="O317" s="105"/>
      <c r="P317" s="105"/>
      <c r="Q317" s="108"/>
      <c r="R317" s="108"/>
      <c r="S317" s="108"/>
      <c r="T317" s="108"/>
      <c r="U317" s="108"/>
    </row>
    <row r="318" spans="4:21" x14ac:dyDescent="0.3">
      <c r="D318" s="105"/>
      <c r="E318" s="106"/>
      <c r="F318" s="105"/>
      <c r="G318" s="105"/>
      <c r="H318" s="105"/>
      <c r="I318" s="105"/>
      <c r="J318" s="105"/>
      <c r="K318" s="105"/>
      <c r="L318" s="105"/>
      <c r="M318" s="105"/>
      <c r="N318" s="105"/>
      <c r="O318" s="105"/>
      <c r="P318" s="105"/>
      <c r="Q318" s="108"/>
      <c r="R318" s="108"/>
      <c r="S318" s="108"/>
      <c r="T318" s="108"/>
      <c r="U318" s="108"/>
    </row>
    <row r="319" spans="4:21" x14ac:dyDescent="0.3">
      <c r="D319" s="105"/>
      <c r="E319" s="106"/>
      <c r="F319" s="105"/>
      <c r="G319" s="105"/>
      <c r="H319" s="105"/>
      <c r="I319" s="105"/>
      <c r="J319" s="105"/>
      <c r="K319" s="105"/>
      <c r="L319" s="105"/>
      <c r="M319" s="105"/>
      <c r="N319" s="105"/>
      <c r="O319" s="105"/>
      <c r="P319" s="105"/>
      <c r="Q319" s="108"/>
      <c r="R319" s="108"/>
      <c r="S319" s="108"/>
      <c r="T319" s="108"/>
      <c r="U319" s="108"/>
    </row>
    <row r="320" spans="4:21" x14ac:dyDescent="0.3">
      <c r="D320" s="105"/>
      <c r="E320" s="106"/>
      <c r="F320" s="105"/>
      <c r="G320" s="105"/>
      <c r="H320" s="105"/>
      <c r="I320" s="105"/>
      <c r="J320" s="105"/>
      <c r="K320" s="105"/>
      <c r="L320" s="105"/>
      <c r="M320" s="105"/>
      <c r="N320" s="105"/>
      <c r="O320" s="105"/>
      <c r="P320" s="105"/>
      <c r="Q320" s="108"/>
      <c r="R320" s="108"/>
      <c r="S320" s="108"/>
      <c r="T320" s="108"/>
      <c r="U320" s="108"/>
    </row>
    <row r="321" spans="4:21" x14ac:dyDescent="0.3">
      <c r="D321" s="105"/>
      <c r="E321" s="106"/>
      <c r="F321" s="105"/>
      <c r="G321" s="105"/>
      <c r="H321" s="105"/>
      <c r="I321" s="105"/>
      <c r="J321" s="105"/>
      <c r="K321" s="105"/>
      <c r="L321" s="105"/>
      <c r="M321" s="105"/>
      <c r="N321" s="105"/>
      <c r="O321" s="105"/>
      <c r="P321" s="105"/>
      <c r="Q321" s="108"/>
      <c r="R321" s="108"/>
      <c r="S321" s="108"/>
      <c r="T321" s="108"/>
      <c r="U321" s="108"/>
    </row>
    <row r="322" spans="4:21" x14ac:dyDescent="0.3">
      <c r="D322" s="105"/>
      <c r="E322" s="106"/>
      <c r="F322" s="105"/>
      <c r="G322" s="105"/>
      <c r="H322" s="105"/>
      <c r="I322" s="105"/>
      <c r="J322" s="105"/>
      <c r="K322" s="105"/>
      <c r="L322" s="105"/>
      <c r="M322" s="105"/>
      <c r="N322" s="105"/>
      <c r="O322" s="105"/>
      <c r="P322" s="105"/>
      <c r="Q322" s="108"/>
      <c r="R322" s="108"/>
      <c r="S322" s="108"/>
      <c r="T322" s="108"/>
      <c r="U322" s="108"/>
    </row>
    <row r="323" spans="4:21" x14ac:dyDescent="0.3">
      <c r="D323" s="105"/>
      <c r="E323" s="106"/>
      <c r="F323" s="105"/>
      <c r="G323" s="105"/>
      <c r="H323" s="105"/>
      <c r="I323" s="105"/>
      <c r="J323" s="105"/>
      <c r="K323" s="105"/>
      <c r="L323" s="105"/>
      <c r="M323" s="105"/>
      <c r="N323" s="105"/>
      <c r="O323" s="105"/>
      <c r="P323" s="105"/>
      <c r="Q323" s="108"/>
      <c r="R323" s="108"/>
      <c r="S323" s="108"/>
      <c r="T323" s="108"/>
      <c r="U323" s="108"/>
    </row>
    <row r="324" spans="4:21" x14ac:dyDescent="0.3">
      <c r="D324" s="105"/>
      <c r="E324" s="106"/>
      <c r="F324" s="105"/>
      <c r="G324" s="105"/>
      <c r="H324" s="105"/>
      <c r="I324" s="105"/>
      <c r="J324" s="105"/>
      <c r="K324" s="105"/>
      <c r="L324" s="105"/>
      <c r="M324" s="105"/>
      <c r="N324" s="105"/>
      <c r="O324" s="105"/>
      <c r="P324" s="105"/>
      <c r="Q324" s="108"/>
      <c r="R324" s="108"/>
      <c r="S324" s="108"/>
      <c r="T324" s="108"/>
      <c r="U324" s="108"/>
    </row>
    <row r="325" spans="4:21" x14ac:dyDescent="0.3">
      <c r="D325" s="105"/>
      <c r="E325" s="106"/>
      <c r="F325" s="105"/>
      <c r="G325" s="105"/>
      <c r="H325" s="105"/>
      <c r="I325" s="105"/>
      <c r="J325" s="105"/>
      <c r="K325" s="105"/>
      <c r="L325" s="105"/>
      <c r="M325" s="105"/>
      <c r="N325" s="105"/>
      <c r="O325" s="105"/>
      <c r="P325" s="105"/>
      <c r="Q325" s="108"/>
      <c r="R325" s="108"/>
      <c r="S325" s="108"/>
      <c r="T325" s="108"/>
      <c r="U325" s="108"/>
    </row>
    <row r="326" spans="4:21" x14ac:dyDescent="0.3">
      <c r="D326" s="105"/>
      <c r="E326" s="106"/>
      <c r="F326" s="105"/>
      <c r="G326" s="105"/>
      <c r="H326" s="105"/>
      <c r="I326" s="105"/>
      <c r="J326" s="105"/>
      <c r="K326" s="105"/>
      <c r="L326" s="105"/>
      <c r="M326" s="105"/>
      <c r="N326" s="105"/>
      <c r="O326" s="105"/>
      <c r="P326" s="105"/>
      <c r="Q326" s="108"/>
      <c r="R326" s="108"/>
      <c r="S326" s="108"/>
      <c r="T326" s="108"/>
      <c r="U326" s="108"/>
    </row>
    <row r="327" spans="4:21" x14ac:dyDescent="0.3">
      <c r="D327" s="105"/>
      <c r="E327" s="106"/>
      <c r="F327" s="105"/>
      <c r="G327" s="105"/>
      <c r="H327" s="105"/>
      <c r="I327" s="105"/>
      <c r="J327" s="105"/>
      <c r="K327" s="105"/>
      <c r="L327" s="105"/>
      <c r="M327" s="105"/>
      <c r="N327" s="105"/>
      <c r="O327" s="105"/>
      <c r="P327" s="105"/>
      <c r="Q327" s="108"/>
      <c r="R327" s="108"/>
      <c r="S327" s="108"/>
      <c r="T327" s="108"/>
      <c r="U327" s="108"/>
    </row>
    <row r="328" spans="4:21" x14ac:dyDescent="0.3">
      <c r="D328" s="105"/>
      <c r="E328" s="106"/>
      <c r="F328" s="105"/>
      <c r="G328" s="105"/>
      <c r="H328" s="105"/>
      <c r="I328" s="105"/>
      <c r="J328" s="105"/>
      <c r="K328" s="105"/>
      <c r="L328" s="105"/>
      <c r="M328" s="105"/>
      <c r="N328" s="105"/>
      <c r="O328" s="105"/>
      <c r="P328" s="105"/>
      <c r="Q328" s="108"/>
      <c r="R328" s="108"/>
      <c r="S328" s="108"/>
      <c r="T328" s="108"/>
      <c r="U328" s="108"/>
    </row>
    <row r="329" spans="4:21" x14ac:dyDescent="0.3">
      <c r="D329" s="105"/>
      <c r="E329" s="106"/>
      <c r="F329" s="105"/>
      <c r="G329" s="105"/>
      <c r="H329" s="105"/>
      <c r="I329" s="105"/>
      <c r="J329" s="105"/>
      <c r="K329" s="105"/>
      <c r="L329" s="105"/>
      <c r="M329" s="105"/>
      <c r="N329" s="105"/>
      <c r="O329" s="105"/>
      <c r="P329" s="105"/>
      <c r="Q329" s="108"/>
      <c r="R329" s="108"/>
      <c r="S329" s="108"/>
      <c r="T329" s="108"/>
      <c r="U329" s="108"/>
    </row>
    <row r="330" spans="4:21" x14ac:dyDescent="0.3">
      <c r="D330" s="105"/>
      <c r="E330" s="106"/>
      <c r="F330" s="105"/>
      <c r="G330" s="105"/>
      <c r="H330" s="105"/>
      <c r="I330" s="105"/>
      <c r="J330" s="105"/>
      <c r="K330" s="105"/>
      <c r="L330" s="105"/>
      <c r="M330" s="105"/>
      <c r="N330" s="105"/>
      <c r="O330" s="105"/>
      <c r="P330" s="105"/>
      <c r="Q330" s="108"/>
      <c r="R330" s="108"/>
      <c r="S330" s="108"/>
      <c r="T330" s="108"/>
      <c r="U330" s="108"/>
    </row>
    <row r="331" spans="4:21" x14ac:dyDescent="0.3">
      <c r="D331" s="105"/>
      <c r="E331" s="106"/>
      <c r="F331" s="105"/>
      <c r="G331" s="105"/>
      <c r="H331" s="105"/>
      <c r="I331" s="105"/>
      <c r="J331" s="105"/>
      <c r="K331" s="105"/>
      <c r="L331" s="105"/>
      <c r="M331" s="105"/>
      <c r="N331" s="105"/>
      <c r="O331" s="105"/>
      <c r="P331" s="105"/>
      <c r="Q331" s="108"/>
      <c r="R331" s="108"/>
      <c r="S331" s="108"/>
      <c r="T331" s="108"/>
      <c r="U331" s="108"/>
    </row>
    <row r="332" spans="4:21" x14ac:dyDescent="0.3">
      <c r="D332" s="105"/>
      <c r="E332" s="106"/>
      <c r="F332" s="105"/>
      <c r="G332" s="105"/>
      <c r="H332" s="105"/>
      <c r="I332" s="105"/>
      <c r="J332" s="105"/>
      <c r="K332" s="105"/>
      <c r="L332" s="105"/>
      <c r="M332" s="105"/>
      <c r="N332" s="105"/>
      <c r="O332" s="105"/>
      <c r="P332" s="105"/>
      <c r="Q332" s="108"/>
      <c r="R332" s="108"/>
      <c r="S332" s="108"/>
      <c r="T332" s="108"/>
      <c r="U332" s="108"/>
    </row>
    <row r="333" spans="4:21" x14ac:dyDescent="0.3">
      <c r="D333" s="105"/>
      <c r="E333" s="106"/>
      <c r="F333" s="105"/>
      <c r="G333" s="105"/>
      <c r="H333" s="105"/>
      <c r="I333" s="105"/>
      <c r="J333" s="105"/>
      <c r="K333" s="105"/>
      <c r="L333" s="105"/>
      <c r="M333" s="105"/>
      <c r="N333" s="105"/>
      <c r="O333" s="105"/>
      <c r="P333" s="105"/>
      <c r="Q333" s="108"/>
      <c r="R333" s="108"/>
      <c r="S333" s="108"/>
      <c r="T333" s="108"/>
      <c r="U333" s="108"/>
    </row>
    <row r="334" spans="4:21" x14ac:dyDescent="0.3">
      <c r="D334" s="105"/>
      <c r="E334" s="106"/>
      <c r="F334" s="105"/>
      <c r="G334" s="105"/>
      <c r="H334" s="105"/>
      <c r="I334" s="105"/>
      <c r="J334" s="105"/>
      <c r="K334" s="105"/>
      <c r="L334" s="105"/>
      <c r="M334" s="105"/>
      <c r="N334" s="105"/>
      <c r="O334" s="105"/>
      <c r="P334" s="105"/>
      <c r="Q334" s="108"/>
      <c r="R334" s="108"/>
      <c r="S334" s="108"/>
      <c r="T334" s="108"/>
      <c r="U334" s="108"/>
    </row>
    <row r="335" spans="4:21" x14ac:dyDescent="0.3">
      <c r="D335" s="105"/>
      <c r="E335" s="106"/>
      <c r="F335" s="105"/>
      <c r="G335" s="105"/>
      <c r="H335" s="105"/>
      <c r="I335" s="105"/>
      <c r="J335" s="105"/>
      <c r="K335" s="105"/>
      <c r="L335" s="105"/>
      <c r="M335" s="105"/>
      <c r="N335" s="105"/>
      <c r="O335" s="105"/>
      <c r="P335" s="105"/>
      <c r="Q335" s="108"/>
      <c r="R335" s="108"/>
      <c r="S335" s="108"/>
      <c r="T335" s="108"/>
      <c r="U335" s="108"/>
    </row>
    <row r="336" spans="4:21" x14ac:dyDescent="0.3">
      <c r="D336" s="105"/>
      <c r="E336" s="106"/>
      <c r="F336" s="105"/>
      <c r="G336" s="105"/>
      <c r="H336" s="105"/>
      <c r="I336" s="105"/>
      <c r="J336" s="105"/>
      <c r="K336" s="105"/>
      <c r="L336" s="105"/>
      <c r="M336" s="105"/>
      <c r="N336" s="105"/>
      <c r="O336" s="105"/>
      <c r="P336" s="105"/>
      <c r="Q336" s="108"/>
      <c r="R336" s="108"/>
      <c r="S336" s="108"/>
      <c r="T336" s="108"/>
      <c r="U336" s="108"/>
    </row>
    <row r="337" spans="4:21" x14ac:dyDescent="0.3">
      <c r="D337" s="105"/>
      <c r="E337" s="106"/>
      <c r="F337" s="105"/>
      <c r="G337" s="105"/>
      <c r="H337" s="105"/>
      <c r="I337" s="105"/>
      <c r="J337" s="105"/>
      <c r="K337" s="105"/>
      <c r="L337" s="105"/>
      <c r="M337" s="105"/>
      <c r="N337" s="105"/>
      <c r="O337" s="105"/>
      <c r="P337" s="105"/>
      <c r="Q337" s="108"/>
      <c r="R337" s="108"/>
      <c r="S337" s="108"/>
      <c r="T337" s="108"/>
      <c r="U337" s="108"/>
    </row>
    <row r="338" spans="4:21" x14ac:dyDescent="0.3">
      <c r="D338" s="105"/>
      <c r="E338" s="106"/>
      <c r="F338" s="105"/>
      <c r="G338" s="105"/>
      <c r="H338" s="105"/>
      <c r="I338" s="105"/>
      <c r="J338" s="105"/>
      <c r="K338" s="105"/>
      <c r="L338" s="105"/>
      <c r="M338" s="105"/>
      <c r="N338" s="105"/>
      <c r="O338" s="105"/>
      <c r="P338" s="105"/>
      <c r="Q338" s="108"/>
      <c r="R338" s="108"/>
      <c r="S338" s="108"/>
      <c r="T338" s="108"/>
      <c r="U338" s="108"/>
    </row>
    <row r="339" spans="4:21" x14ac:dyDescent="0.3">
      <c r="D339" s="105"/>
      <c r="E339" s="106"/>
      <c r="F339" s="105"/>
      <c r="G339" s="105"/>
      <c r="H339" s="105"/>
      <c r="I339" s="105"/>
      <c r="J339" s="105"/>
      <c r="K339" s="105"/>
      <c r="L339" s="105"/>
      <c r="M339" s="105"/>
      <c r="N339" s="105"/>
      <c r="O339" s="105"/>
      <c r="P339" s="105"/>
      <c r="Q339" s="108"/>
      <c r="R339" s="108"/>
      <c r="S339" s="108"/>
      <c r="T339" s="108"/>
      <c r="U339" s="108"/>
    </row>
    <row r="340" spans="4:21" x14ac:dyDescent="0.3">
      <c r="D340" s="105"/>
      <c r="E340" s="106"/>
      <c r="F340" s="105"/>
      <c r="G340" s="105"/>
      <c r="H340" s="105"/>
      <c r="I340" s="105"/>
      <c r="J340" s="105"/>
      <c r="K340" s="105"/>
      <c r="L340" s="105"/>
      <c r="M340" s="105"/>
      <c r="N340" s="105"/>
      <c r="O340" s="105"/>
      <c r="P340" s="105"/>
      <c r="Q340" s="108"/>
      <c r="R340" s="108"/>
      <c r="S340" s="108"/>
      <c r="T340" s="108"/>
      <c r="U340" s="108"/>
    </row>
    <row r="341" spans="4:21" x14ac:dyDescent="0.3">
      <c r="D341" s="105"/>
      <c r="E341" s="106"/>
      <c r="F341" s="105"/>
      <c r="G341" s="105"/>
      <c r="H341" s="105"/>
      <c r="I341" s="105"/>
      <c r="J341" s="105"/>
      <c r="K341" s="105"/>
      <c r="L341" s="105"/>
      <c r="M341" s="105"/>
      <c r="N341" s="105"/>
      <c r="O341" s="105"/>
      <c r="P341" s="105"/>
      <c r="Q341" s="108"/>
      <c r="R341" s="108"/>
      <c r="S341" s="108"/>
      <c r="T341" s="108"/>
      <c r="U341" s="108"/>
    </row>
    <row r="342" spans="4:21" x14ac:dyDescent="0.3">
      <c r="D342" s="105"/>
      <c r="E342" s="106"/>
      <c r="F342" s="105"/>
      <c r="G342" s="105"/>
      <c r="H342" s="105"/>
      <c r="I342" s="105"/>
      <c r="J342" s="105"/>
      <c r="K342" s="105"/>
      <c r="L342" s="105"/>
      <c r="M342" s="105"/>
      <c r="N342" s="105"/>
      <c r="O342" s="105"/>
      <c r="P342" s="105"/>
      <c r="Q342" s="108"/>
      <c r="R342" s="108"/>
      <c r="S342" s="108"/>
      <c r="T342" s="108"/>
      <c r="U342" s="108"/>
    </row>
    <row r="343" spans="4:21" x14ac:dyDescent="0.3">
      <c r="D343" s="105"/>
      <c r="E343" s="106"/>
      <c r="F343" s="105"/>
      <c r="G343" s="105"/>
      <c r="H343" s="105"/>
      <c r="I343" s="105"/>
      <c r="J343" s="105"/>
      <c r="K343" s="105"/>
      <c r="L343" s="105"/>
      <c r="M343" s="105"/>
      <c r="N343" s="105"/>
      <c r="O343" s="105"/>
      <c r="P343" s="105"/>
      <c r="Q343" s="108"/>
      <c r="R343" s="108"/>
      <c r="S343" s="108"/>
      <c r="T343" s="108"/>
      <c r="U343" s="108"/>
    </row>
    <row r="344" spans="4:21" x14ac:dyDescent="0.3">
      <c r="D344" s="105"/>
      <c r="E344" s="106"/>
      <c r="F344" s="105"/>
      <c r="G344" s="105"/>
      <c r="H344" s="105"/>
      <c r="I344" s="105"/>
      <c r="J344" s="105"/>
      <c r="K344" s="105"/>
      <c r="L344" s="105"/>
      <c r="M344" s="105"/>
      <c r="N344" s="105"/>
      <c r="O344" s="105"/>
      <c r="P344" s="105"/>
      <c r="Q344" s="108"/>
      <c r="R344" s="108"/>
      <c r="S344" s="108"/>
      <c r="T344" s="108"/>
      <c r="U344" s="108"/>
    </row>
    <row r="345" spans="4:21" x14ac:dyDescent="0.3">
      <c r="D345" s="105"/>
      <c r="E345" s="106"/>
      <c r="F345" s="105"/>
      <c r="G345" s="105"/>
      <c r="H345" s="105"/>
      <c r="I345" s="105"/>
      <c r="J345" s="105"/>
      <c r="K345" s="105"/>
      <c r="L345" s="105"/>
      <c r="M345" s="105"/>
      <c r="N345" s="105"/>
      <c r="O345" s="105"/>
      <c r="P345" s="105"/>
      <c r="Q345" s="108"/>
      <c r="R345" s="108"/>
      <c r="S345" s="108"/>
      <c r="T345" s="108"/>
      <c r="U345" s="108"/>
    </row>
    <row r="346" spans="4:21" x14ac:dyDescent="0.3">
      <c r="D346" s="105"/>
      <c r="E346" s="106"/>
      <c r="F346" s="105"/>
      <c r="G346" s="105"/>
      <c r="H346" s="105"/>
      <c r="I346" s="105"/>
      <c r="J346" s="105"/>
      <c r="K346" s="105"/>
      <c r="L346" s="105"/>
      <c r="M346" s="105"/>
      <c r="N346" s="105"/>
      <c r="O346" s="105"/>
      <c r="P346" s="105"/>
      <c r="Q346" s="108"/>
      <c r="R346" s="108"/>
      <c r="S346" s="108"/>
      <c r="T346" s="108"/>
      <c r="U346" s="108"/>
    </row>
    <row r="347" spans="4:21" x14ac:dyDescent="0.3">
      <c r="D347" s="105"/>
      <c r="E347" s="106"/>
      <c r="F347" s="105"/>
      <c r="G347" s="105"/>
      <c r="H347" s="105"/>
      <c r="I347" s="105"/>
      <c r="J347" s="105"/>
      <c r="K347" s="105"/>
      <c r="L347" s="105"/>
      <c r="M347" s="105"/>
      <c r="N347" s="105"/>
      <c r="O347" s="105"/>
      <c r="P347" s="105"/>
      <c r="Q347" s="108"/>
      <c r="R347" s="108"/>
      <c r="S347" s="108"/>
      <c r="T347" s="108"/>
      <c r="U347" s="108"/>
    </row>
    <row r="348" spans="4:21" x14ac:dyDescent="0.3">
      <c r="D348" s="105"/>
      <c r="E348" s="106"/>
      <c r="F348" s="105"/>
      <c r="G348" s="105"/>
      <c r="H348" s="105"/>
      <c r="I348" s="105"/>
      <c r="J348" s="105"/>
      <c r="K348" s="105"/>
      <c r="L348" s="105"/>
      <c r="M348" s="105"/>
      <c r="N348" s="105"/>
      <c r="O348" s="105"/>
      <c r="P348" s="105"/>
      <c r="Q348" s="108"/>
      <c r="R348" s="108"/>
      <c r="S348" s="108"/>
      <c r="T348" s="108"/>
      <c r="U348" s="108"/>
    </row>
    <row r="349" spans="4:21" x14ac:dyDescent="0.3">
      <c r="D349" s="105"/>
      <c r="E349" s="106"/>
      <c r="F349" s="105"/>
      <c r="G349" s="105"/>
      <c r="H349" s="105"/>
      <c r="I349" s="105"/>
      <c r="J349" s="105"/>
      <c r="K349" s="105"/>
      <c r="L349" s="105"/>
      <c r="M349" s="105"/>
      <c r="N349" s="105"/>
      <c r="O349" s="105"/>
      <c r="P349" s="105"/>
      <c r="Q349" s="108"/>
      <c r="R349" s="108"/>
      <c r="S349" s="108"/>
      <c r="T349" s="108"/>
      <c r="U349" s="108"/>
    </row>
    <row r="350" spans="4:21" x14ac:dyDescent="0.3">
      <c r="D350" s="105"/>
      <c r="E350" s="106"/>
      <c r="F350" s="105"/>
      <c r="G350" s="105"/>
      <c r="H350" s="105"/>
      <c r="I350" s="105"/>
      <c r="J350" s="105"/>
      <c r="K350" s="105"/>
      <c r="L350" s="105"/>
      <c r="M350" s="105"/>
      <c r="N350" s="105"/>
      <c r="O350" s="105"/>
      <c r="P350" s="105"/>
      <c r="Q350" s="108"/>
      <c r="R350" s="108"/>
      <c r="S350" s="108"/>
      <c r="T350" s="108"/>
      <c r="U350" s="108"/>
    </row>
    <row r="351" spans="4:21" x14ac:dyDescent="0.3">
      <c r="D351" s="105"/>
      <c r="E351" s="106"/>
      <c r="F351" s="105"/>
      <c r="G351" s="105"/>
      <c r="H351" s="105"/>
      <c r="I351" s="105"/>
      <c r="J351" s="105"/>
      <c r="K351" s="105"/>
      <c r="L351" s="105"/>
      <c r="M351" s="105"/>
      <c r="N351" s="105"/>
      <c r="O351" s="105"/>
      <c r="P351" s="105"/>
      <c r="Q351" s="108"/>
      <c r="R351" s="108"/>
      <c r="S351" s="108"/>
      <c r="T351" s="108"/>
      <c r="U351" s="108"/>
    </row>
    <row r="352" spans="4:21" x14ac:dyDescent="0.3">
      <c r="D352" s="105"/>
      <c r="E352" s="106"/>
      <c r="F352" s="105"/>
      <c r="G352" s="105"/>
      <c r="H352" s="105"/>
      <c r="I352" s="105"/>
      <c r="J352" s="105"/>
      <c r="K352" s="105"/>
      <c r="L352" s="105"/>
      <c r="M352" s="105"/>
      <c r="N352" s="105"/>
      <c r="O352" s="105"/>
      <c r="P352" s="105"/>
      <c r="Q352" s="108"/>
      <c r="R352" s="108"/>
      <c r="S352" s="108"/>
      <c r="T352" s="108"/>
      <c r="U352" s="108"/>
    </row>
    <row r="353" spans="4:21" x14ac:dyDescent="0.3">
      <c r="D353" s="105"/>
      <c r="E353" s="106"/>
      <c r="F353" s="105"/>
      <c r="G353" s="105"/>
      <c r="H353" s="105"/>
      <c r="I353" s="105"/>
      <c r="J353" s="105"/>
      <c r="K353" s="105"/>
      <c r="L353" s="105"/>
      <c r="M353" s="105"/>
      <c r="N353" s="105"/>
      <c r="O353" s="105"/>
      <c r="P353" s="105"/>
      <c r="Q353" s="108"/>
      <c r="R353" s="108"/>
      <c r="S353" s="108"/>
      <c r="T353" s="108"/>
      <c r="U353" s="108"/>
    </row>
    <row r="354" spans="4:21" x14ac:dyDescent="0.3">
      <c r="D354" s="105"/>
      <c r="E354" s="106"/>
      <c r="F354" s="105"/>
      <c r="G354" s="105"/>
      <c r="H354" s="105"/>
      <c r="I354" s="105"/>
      <c r="J354" s="105"/>
      <c r="K354" s="105"/>
      <c r="L354" s="105"/>
      <c r="M354" s="105"/>
      <c r="N354" s="105"/>
      <c r="O354" s="105"/>
      <c r="P354" s="105"/>
      <c r="Q354" s="108"/>
      <c r="R354" s="108"/>
      <c r="S354" s="108"/>
      <c r="T354" s="108"/>
      <c r="U354" s="108"/>
    </row>
    <row r="355" spans="4:21" x14ac:dyDescent="0.3">
      <c r="D355" s="105"/>
      <c r="E355" s="106"/>
      <c r="F355" s="105"/>
      <c r="G355" s="105"/>
      <c r="H355" s="105"/>
      <c r="I355" s="105"/>
      <c r="J355" s="105"/>
      <c r="K355" s="105"/>
      <c r="L355" s="105"/>
      <c r="M355" s="105"/>
      <c r="N355" s="105"/>
      <c r="O355" s="105"/>
      <c r="P355" s="105"/>
      <c r="Q355" s="108"/>
      <c r="R355" s="108"/>
      <c r="S355" s="108"/>
      <c r="T355" s="108"/>
      <c r="U355" s="108"/>
    </row>
    <row r="356" spans="4:21" x14ac:dyDescent="0.3">
      <c r="D356" s="105"/>
      <c r="E356" s="106"/>
      <c r="F356" s="105"/>
      <c r="G356" s="105"/>
      <c r="H356" s="105"/>
      <c r="I356" s="105"/>
      <c r="J356" s="105"/>
      <c r="K356" s="105"/>
      <c r="L356" s="105"/>
      <c r="M356" s="105"/>
      <c r="N356" s="105"/>
      <c r="O356" s="105"/>
      <c r="P356" s="105"/>
      <c r="Q356" s="108"/>
      <c r="R356" s="108"/>
      <c r="S356" s="108"/>
      <c r="T356" s="108"/>
      <c r="U356" s="108"/>
    </row>
    <row r="357" spans="4:21" x14ac:dyDescent="0.3">
      <c r="D357" s="105"/>
      <c r="E357" s="106"/>
      <c r="F357" s="105"/>
      <c r="G357" s="105"/>
      <c r="H357" s="105"/>
      <c r="I357" s="105"/>
      <c r="J357" s="105"/>
      <c r="K357" s="105"/>
      <c r="L357" s="105"/>
      <c r="M357" s="105"/>
      <c r="N357" s="105"/>
      <c r="O357" s="105"/>
      <c r="P357" s="105"/>
      <c r="Q357" s="108"/>
      <c r="R357" s="108"/>
      <c r="S357" s="108"/>
      <c r="T357" s="108"/>
      <c r="U357" s="108"/>
    </row>
    <row r="358" spans="4:21" x14ac:dyDescent="0.3">
      <c r="D358" s="105"/>
      <c r="E358" s="106"/>
      <c r="F358" s="105"/>
      <c r="G358" s="105"/>
      <c r="H358" s="105"/>
      <c r="I358" s="105"/>
      <c r="J358" s="105"/>
      <c r="K358" s="105"/>
      <c r="L358" s="105"/>
      <c r="M358" s="105"/>
      <c r="N358" s="105"/>
      <c r="O358" s="105"/>
      <c r="P358" s="105"/>
      <c r="Q358" s="108"/>
      <c r="R358" s="108"/>
      <c r="S358" s="108"/>
      <c r="T358" s="108"/>
      <c r="U358" s="108"/>
    </row>
    <row r="359" spans="4:21" x14ac:dyDescent="0.3">
      <c r="D359" s="105"/>
      <c r="E359" s="106"/>
      <c r="F359" s="105"/>
      <c r="G359" s="105"/>
      <c r="H359" s="105"/>
      <c r="I359" s="105"/>
      <c r="J359" s="105"/>
      <c r="K359" s="105"/>
      <c r="L359" s="105"/>
      <c r="M359" s="105"/>
      <c r="N359" s="105"/>
      <c r="O359" s="105"/>
      <c r="P359" s="105"/>
      <c r="Q359" s="108"/>
      <c r="R359" s="108"/>
      <c r="S359" s="108"/>
      <c r="T359" s="108"/>
      <c r="U359" s="108"/>
    </row>
    <row r="360" spans="4:21" x14ac:dyDescent="0.3">
      <c r="D360" s="105"/>
      <c r="E360" s="106"/>
      <c r="F360" s="105"/>
      <c r="G360" s="105"/>
      <c r="H360" s="105"/>
      <c r="I360" s="105"/>
      <c r="J360" s="105"/>
      <c r="K360" s="105"/>
      <c r="L360" s="105"/>
      <c r="M360" s="105"/>
      <c r="N360" s="105"/>
      <c r="O360" s="105"/>
      <c r="P360" s="105"/>
      <c r="Q360" s="108"/>
      <c r="R360" s="108"/>
      <c r="S360" s="108"/>
      <c r="T360" s="108"/>
      <c r="U360" s="108"/>
    </row>
    <row r="361" spans="4:21" x14ac:dyDescent="0.3">
      <c r="D361" s="105"/>
      <c r="E361" s="106"/>
      <c r="F361" s="105"/>
      <c r="G361" s="105"/>
      <c r="H361" s="105"/>
      <c r="I361" s="105"/>
      <c r="J361" s="105"/>
      <c r="K361" s="105"/>
      <c r="L361" s="105"/>
      <c r="M361" s="105"/>
      <c r="N361" s="105"/>
      <c r="O361" s="105"/>
      <c r="P361" s="105"/>
      <c r="Q361" s="108"/>
      <c r="R361" s="108"/>
      <c r="S361" s="108"/>
      <c r="T361" s="108"/>
      <c r="U361" s="108"/>
    </row>
    <row r="362" spans="4:21" x14ac:dyDescent="0.3">
      <c r="D362" s="105"/>
      <c r="E362" s="106"/>
      <c r="F362" s="105"/>
      <c r="G362" s="105"/>
      <c r="H362" s="105"/>
      <c r="I362" s="105"/>
      <c r="J362" s="105"/>
      <c r="K362" s="105"/>
      <c r="L362" s="105"/>
      <c r="M362" s="105"/>
      <c r="N362" s="105"/>
      <c r="O362" s="105"/>
      <c r="P362" s="105"/>
      <c r="Q362" s="108"/>
      <c r="R362" s="108"/>
      <c r="S362" s="108"/>
      <c r="T362" s="108"/>
      <c r="U362" s="108"/>
    </row>
    <row r="363" spans="4:21" x14ac:dyDescent="0.3">
      <c r="D363" s="105"/>
      <c r="E363" s="106"/>
      <c r="F363" s="105"/>
      <c r="G363" s="105"/>
      <c r="H363" s="105"/>
      <c r="I363" s="105"/>
      <c r="J363" s="105"/>
      <c r="K363" s="105"/>
      <c r="L363" s="105"/>
      <c r="M363" s="105"/>
      <c r="N363" s="105"/>
      <c r="O363" s="105"/>
      <c r="P363" s="105"/>
      <c r="Q363" s="108"/>
      <c r="R363" s="108"/>
      <c r="S363" s="108"/>
      <c r="T363" s="108"/>
      <c r="U363" s="108"/>
    </row>
    <row r="364" spans="4:21" x14ac:dyDescent="0.3">
      <c r="D364" s="105"/>
      <c r="E364" s="106"/>
      <c r="F364" s="105"/>
      <c r="G364" s="105"/>
      <c r="H364" s="105"/>
      <c r="I364" s="105"/>
      <c r="J364" s="105"/>
      <c r="K364" s="105"/>
      <c r="L364" s="105"/>
      <c r="M364" s="105"/>
      <c r="N364" s="105"/>
      <c r="O364" s="105"/>
      <c r="P364" s="105"/>
      <c r="Q364" s="108"/>
      <c r="R364" s="108"/>
      <c r="S364" s="108"/>
      <c r="T364" s="108"/>
      <c r="U364" s="108"/>
    </row>
    <row r="365" spans="4:21" x14ac:dyDescent="0.3">
      <c r="D365" s="105"/>
      <c r="E365" s="106"/>
      <c r="F365" s="105"/>
      <c r="G365" s="105"/>
      <c r="H365" s="105"/>
      <c r="I365" s="105"/>
      <c r="J365" s="105"/>
      <c r="K365" s="105"/>
      <c r="L365" s="105"/>
      <c r="M365" s="105"/>
      <c r="N365" s="105"/>
      <c r="O365" s="105"/>
      <c r="P365" s="105"/>
      <c r="Q365" s="108"/>
      <c r="R365" s="108"/>
      <c r="S365" s="108"/>
      <c r="T365" s="108"/>
      <c r="U365" s="108"/>
    </row>
    <row r="366" spans="4:21" x14ac:dyDescent="0.3">
      <c r="D366" s="105"/>
      <c r="E366" s="106"/>
      <c r="F366" s="105"/>
      <c r="G366" s="105"/>
      <c r="H366" s="105"/>
      <c r="I366" s="105"/>
      <c r="J366" s="105"/>
      <c r="K366" s="105"/>
      <c r="L366" s="105"/>
      <c r="M366" s="105"/>
      <c r="N366" s="105"/>
      <c r="O366" s="105"/>
      <c r="P366" s="105"/>
      <c r="Q366" s="108"/>
      <c r="R366" s="108"/>
      <c r="S366" s="108"/>
      <c r="T366" s="108"/>
      <c r="U366" s="108"/>
    </row>
    <row r="367" spans="4:21" x14ac:dyDescent="0.3">
      <c r="D367" s="105"/>
      <c r="E367" s="106"/>
      <c r="F367" s="105"/>
      <c r="G367" s="105"/>
      <c r="H367" s="105"/>
      <c r="I367" s="105"/>
      <c r="J367" s="105"/>
      <c r="K367" s="105"/>
      <c r="L367" s="105"/>
      <c r="M367" s="105"/>
      <c r="N367" s="105"/>
      <c r="O367" s="105"/>
      <c r="P367" s="105"/>
      <c r="Q367" s="108"/>
      <c r="R367" s="108"/>
      <c r="S367" s="108"/>
      <c r="T367" s="108"/>
      <c r="U367" s="108"/>
    </row>
    <row r="368" spans="4:21" x14ac:dyDescent="0.3">
      <c r="D368" s="105"/>
      <c r="E368" s="106"/>
      <c r="F368" s="105"/>
      <c r="G368" s="105"/>
      <c r="H368" s="105"/>
      <c r="I368" s="105"/>
      <c r="J368" s="105"/>
      <c r="K368" s="105"/>
      <c r="L368" s="105"/>
      <c r="M368" s="105"/>
      <c r="N368" s="105"/>
      <c r="O368" s="105"/>
      <c r="P368" s="105"/>
      <c r="Q368" s="108"/>
      <c r="R368" s="108"/>
      <c r="S368" s="108"/>
      <c r="T368" s="108"/>
      <c r="U368" s="108"/>
    </row>
    <row r="369" spans="4:21" x14ac:dyDescent="0.3">
      <c r="D369" s="105"/>
      <c r="E369" s="106"/>
      <c r="F369" s="105"/>
      <c r="G369" s="105"/>
      <c r="H369" s="105"/>
      <c r="I369" s="105"/>
      <c r="J369" s="105"/>
      <c r="K369" s="105"/>
      <c r="L369" s="105"/>
      <c r="M369" s="105"/>
      <c r="N369" s="105"/>
      <c r="O369" s="105"/>
      <c r="P369" s="105"/>
      <c r="Q369" s="108"/>
      <c r="R369" s="108"/>
      <c r="S369" s="108"/>
      <c r="T369" s="108"/>
      <c r="U369" s="108"/>
    </row>
    <row r="370" spans="4:21" x14ac:dyDescent="0.3">
      <c r="D370" s="105"/>
      <c r="E370" s="106"/>
      <c r="F370" s="105"/>
      <c r="G370" s="105"/>
      <c r="H370" s="105"/>
      <c r="I370" s="105"/>
      <c r="J370" s="105"/>
      <c r="K370" s="105"/>
      <c r="L370" s="105"/>
      <c r="M370" s="105"/>
      <c r="N370" s="105"/>
      <c r="O370" s="105"/>
      <c r="P370" s="105"/>
      <c r="Q370" s="108"/>
      <c r="R370" s="108"/>
      <c r="S370" s="108"/>
      <c r="T370" s="108"/>
      <c r="U370" s="108"/>
    </row>
    <row r="371" spans="4:21" x14ac:dyDescent="0.3">
      <c r="D371" s="105"/>
      <c r="E371" s="106"/>
      <c r="F371" s="105"/>
      <c r="G371" s="105"/>
      <c r="H371" s="105"/>
      <c r="I371" s="105"/>
      <c r="J371" s="105"/>
      <c r="K371" s="105"/>
      <c r="L371" s="105"/>
      <c r="M371" s="105"/>
      <c r="N371" s="105"/>
      <c r="O371" s="105"/>
      <c r="P371" s="105"/>
      <c r="Q371" s="108"/>
      <c r="R371" s="108"/>
      <c r="S371" s="108"/>
      <c r="T371" s="108"/>
      <c r="U371" s="108"/>
    </row>
    <row r="372" spans="4:21" x14ac:dyDescent="0.3">
      <c r="D372" s="105"/>
      <c r="E372" s="106"/>
      <c r="F372" s="105"/>
      <c r="G372" s="105"/>
      <c r="H372" s="105"/>
      <c r="I372" s="105"/>
      <c r="J372" s="105"/>
      <c r="K372" s="105"/>
      <c r="L372" s="105"/>
      <c r="M372" s="105"/>
      <c r="N372" s="105"/>
      <c r="O372" s="105"/>
      <c r="P372" s="105"/>
      <c r="Q372" s="108"/>
      <c r="R372" s="108"/>
      <c r="S372" s="108"/>
      <c r="T372" s="108"/>
      <c r="U372" s="108"/>
    </row>
    <row r="373" spans="4:21" x14ac:dyDescent="0.3">
      <c r="D373" s="105"/>
      <c r="E373" s="106"/>
      <c r="F373" s="105"/>
      <c r="G373" s="105"/>
      <c r="H373" s="105"/>
      <c r="I373" s="105"/>
      <c r="J373" s="105"/>
      <c r="K373" s="105"/>
      <c r="L373" s="105"/>
      <c r="M373" s="105"/>
      <c r="N373" s="105"/>
      <c r="O373" s="105"/>
      <c r="P373" s="105"/>
      <c r="Q373" s="108"/>
      <c r="R373" s="108"/>
      <c r="S373" s="108"/>
      <c r="T373" s="108"/>
      <c r="U373" s="108"/>
    </row>
    <row r="374" spans="4:21" x14ac:dyDescent="0.3">
      <c r="D374" s="105"/>
      <c r="E374" s="106"/>
      <c r="F374" s="105"/>
      <c r="G374" s="105"/>
      <c r="H374" s="105"/>
      <c r="I374" s="105"/>
      <c r="J374" s="105"/>
      <c r="K374" s="105"/>
      <c r="L374" s="105"/>
      <c r="M374" s="105"/>
      <c r="N374" s="105"/>
      <c r="O374" s="105"/>
      <c r="P374" s="105"/>
      <c r="Q374" s="108"/>
      <c r="R374" s="108"/>
      <c r="S374" s="108"/>
      <c r="T374" s="108"/>
      <c r="U374" s="108"/>
    </row>
    <row r="375" spans="4:21" x14ac:dyDescent="0.3">
      <c r="D375" s="105"/>
      <c r="E375" s="106"/>
      <c r="F375" s="105"/>
      <c r="G375" s="105"/>
      <c r="H375" s="105"/>
      <c r="I375" s="105"/>
      <c r="J375" s="105"/>
      <c r="K375" s="105"/>
      <c r="L375" s="105"/>
      <c r="M375" s="105"/>
      <c r="N375" s="105"/>
      <c r="O375" s="105"/>
      <c r="P375" s="105"/>
      <c r="Q375" s="108"/>
      <c r="R375" s="108"/>
      <c r="S375" s="108"/>
      <c r="T375" s="108"/>
      <c r="U375" s="108"/>
    </row>
    <row r="376" spans="4:21" x14ac:dyDescent="0.3">
      <c r="D376" s="105"/>
      <c r="E376" s="106"/>
      <c r="F376" s="105"/>
      <c r="G376" s="105"/>
      <c r="H376" s="105"/>
      <c r="I376" s="105"/>
      <c r="J376" s="105"/>
      <c r="K376" s="105"/>
      <c r="L376" s="105"/>
      <c r="M376" s="105"/>
      <c r="N376" s="105"/>
      <c r="O376" s="105"/>
      <c r="P376" s="105"/>
      <c r="Q376" s="108"/>
      <c r="R376" s="108"/>
      <c r="S376" s="108"/>
      <c r="T376" s="108"/>
      <c r="U376" s="108"/>
    </row>
    <row r="377" spans="4:21" x14ac:dyDescent="0.3">
      <c r="D377" s="105"/>
      <c r="E377" s="106"/>
      <c r="F377" s="105"/>
      <c r="G377" s="105"/>
      <c r="H377" s="105"/>
      <c r="I377" s="105"/>
      <c r="J377" s="105"/>
      <c r="K377" s="105"/>
      <c r="L377" s="105"/>
      <c r="M377" s="105"/>
      <c r="N377" s="105"/>
      <c r="O377" s="105"/>
      <c r="P377" s="105"/>
      <c r="Q377" s="108"/>
      <c r="R377" s="108"/>
      <c r="S377" s="108"/>
      <c r="T377" s="108"/>
      <c r="U377" s="108"/>
    </row>
    <row r="378" spans="4:21" x14ac:dyDescent="0.3">
      <c r="D378" s="105"/>
      <c r="E378" s="106"/>
      <c r="F378" s="105"/>
      <c r="G378" s="105"/>
      <c r="H378" s="105"/>
      <c r="I378" s="105"/>
      <c r="J378" s="105"/>
      <c r="K378" s="105"/>
      <c r="L378" s="105"/>
      <c r="M378" s="105"/>
      <c r="N378" s="105"/>
      <c r="O378" s="105"/>
      <c r="P378" s="105"/>
      <c r="Q378" s="108"/>
      <c r="R378" s="108"/>
      <c r="S378" s="108"/>
      <c r="T378" s="108"/>
      <c r="U378" s="108"/>
    </row>
    <row r="379" spans="4:21" x14ac:dyDescent="0.3">
      <c r="D379" s="105"/>
      <c r="E379" s="106"/>
      <c r="F379" s="105"/>
      <c r="G379" s="105"/>
      <c r="H379" s="105"/>
      <c r="I379" s="105"/>
      <c r="J379" s="105"/>
      <c r="K379" s="105"/>
      <c r="L379" s="105"/>
      <c r="M379" s="105"/>
      <c r="N379" s="105"/>
      <c r="O379" s="105"/>
      <c r="P379" s="105"/>
      <c r="Q379" s="108"/>
      <c r="R379" s="108"/>
      <c r="S379" s="108"/>
      <c r="T379" s="108"/>
      <c r="U379" s="108"/>
    </row>
    <row r="380" spans="4:21" x14ac:dyDescent="0.3">
      <c r="D380" s="105"/>
      <c r="E380" s="106"/>
      <c r="F380" s="105"/>
      <c r="G380" s="105"/>
      <c r="H380" s="105"/>
      <c r="I380" s="105"/>
      <c r="J380" s="105"/>
      <c r="K380" s="105"/>
      <c r="L380" s="105"/>
      <c r="M380" s="105"/>
      <c r="N380" s="105"/>
      <c r="O380" s="105"/>
      <c r="P380" s="105"/>
      <c r="Q380" s="108"/>
      <c r="R380" s="108"/>
      <c r="S380" s="108"/>
      <c r="T380" s="108"/>
      <c r="U380" s="108"/>
    </row>
    <row r="381" spans="4:21" x14ac:dyDescent="0.3">
      <c r="D381" s="105"/>
      <c r="E381" s="106"/>
      <c r="F381" s="105"/>
      <c r="G381" s="105"/>
      <c r="H381" s="105"/>
      <c r="I381" s="105"/>
      <c r="J381" s="105"/>
      <c r="K381" s="105"/>
      <c r="L381" s="105"/>
      <c r="M381" s="105"/>
      <c r="N381" s="105"/>
      <c r="O381" s="105"/>
      <c r="P381" s="105"/>
      <c r="Q381" s="108"/>
      <c r="R381" s="108"/>
      <c r="S381" s="108"/>
      <c r="T381" s="108"/>
      <c r="U381" s="108"/>
    </row>
    <row r="382" spans="4:21" x14ac:dyDescent="0.3">
      <c r="D382" s="105"/>
      <c r="E382" s="106"/>
      <c r="F382" s="105"/>
      <c r="G382" s="105"/>
      <c r="H382" s="105"/>
      <c r="I382" s="105"/>
      <c r="J382" s="105"/>
      <c r="K382" s="105"/>
      <c r="L382" s="105"/>
      <c r="M382" s="105"/>
      <c r="N382" s="105"/>
      <c r="O382" s="105"/>
      <c r="P382" s="105"/>
      <c r="Q382" s="108"/>
      <c r="R382" s="108"/>
      <c r="S382" s="108"/>
      <c r="T382" s="108"/>
      <c r="U382" s="108"/>
    </row>
    <row r="383" spans="4:21" x14ac:dyDescent="0.3">
      <c r="D383" s="105"/>
      <c r="E383" s="106"/>
      <c r="F383" s="105"/>
      <c r="G383" s="105"/>
      <c r="H383" s="105"/>
      <c r="I383" s="105"/>
      <c r="J383" s="105"/>
      <c r="K383" s="105"/>
      <c r="L383" s="105"/>
      <c r="M383" s="105"/>
      <c r="N383" s="105"/>
      <c r="O383" s="105"/>
      <c r="P383" s="105"/>
      <c r="Q383" s="108"/>
      <c r="R383" s="108"/>
      <c r="S383" s="108"/>
      <c r="T383" s="108"/>
      <c r="U383" s="108"/>
    </row>
    <row r="384" spans="4:21" x14ac:dyDescent="0.3">
      <c r="D384" s="105"/>
      <c r="E384" s="106"/>
      <c r="F384" s="105"/>
      <c r="G384" s="105"/>
      <c r="H384" s="105"/>
      <c r="I384" s="105"/>
      <c r="J384" s="105"/>
      <c r="K384" s="105"/>
      <c r="L384" s="105"/>
      <c r="M384" s="105"/>
      <c r="N384" s="105"/>
      <c r="O384" s="105"/>
      <c r="P384" s="105"/>
      <c r="Q384" s="108"/>
      <c r="R384" s="108"/>
      <c r="S384" s="108"/>
      <c r="T384" s="108"/>
      <c r="U384" s="108"/>
    </row>
    <row r="385" spans="4:21" x14ac:dyDescent="0.3">
      <c r="D385" s="105"/>
      <c r="E385" s="106"/>
      <c r="F385" s="105"/>
      <c r="G385" s="105"/>
      <c r="H385" s="105"/>
      <c r="I385" s="105"/>
      <c r="J385" s="105"/>
      <c r="K385" s="105"/>
      <c r="L385" s="105"/>
      <c r="M385" s="105"/>
      <c r="N385" s="105"/>
      <c r="O385" s="105"/>
      <c r="P385" s="105"/>
      <c r="Q385" s="108"/>
      <c r="R385" s="108"/>
      <c r="S385" s="108"/>
      <c r="T385" s="108"/>
      <c r="U385" s="108"/>
    </row>
    <row r="386" spans="4:21" x14ac:dyDescent="0.3">
      <c r="D386" s="105"/>
      <c r="E386" s="106"/>
      <c r="F386" s="105"/>
      <c r="G386" s="105"/>
      <c r="H386" s="105"/>
      <c r="I386" s="105"/>
      <c r="J386" s="105"/>
      <c r="K386" s="105"/>
      <c r="L386" s="105"/>
      <c r="M386" s="105"/>
      <c r="N386" s="105"/>
      <c r="O386" s="105"/>
      <c r="P386" s="105"/>
      <c r="Q386" s="108"/>
      <c r="R386" s="108"/>
      <c r="S386" s="108"/>
      <c r="T386" s="108"/>
      <c r="U386" s="108"/>
    </row>
    <row r="387" spans="4:21" x14ac:dyDescent="0.3">
      <c r="D387" s="105"/>
      <c r="E387" s="106"/>
      <c r="F387" s="105"/>
      <c r="G387" s="105"/>
      <c r="H387" s="105"/>
      <c r="I387" s="105"/>
      <c r="J387" s="105"/>
      <c r="K387" s="105"/>
      <c r="L387" s="105"/>
      <c r="M387" s="105"/>
      <c r="N387" s="105"/>
      <c r="O387" s="105"/>
      <c r="P387" s="105"/>
      <c r="Q387" s="108"/>
      <c r="R387" s="108"/>
      <c r="S387" s="108"/>
      <c r="T387" s="108"/>
      <c r="U387" s="108"/>
    </row>
    <row r="388" spans="4:21" x14ac:dyDescent="0.3">
      <c r="D388" s="105"/>
      <c r="E388" s="106"/>
      <c r="F388" s="105"/>
      <c r="G388" s="105"/>
      <c r="H388" s="105"/>
      <c r="I388" s="105"/>
      <c r="J388" s="105"/>
      <c r="K388" s="105"/>
      <c r="L388" s="105"/>
      <c r="M388" s="105"/>
      <c r="N388" s="105"/>
      <c r="O388" s="105"/>
      <c r="P388" s="105"/>
      <c r="Q388" s="108"/>
      <c r="R388" s="108"/>
      <c r="S388" s="108"/>
      <c r="T388" s="108"/>
      <c r="U388" s="108"/>
    </row>
    <row r="389" spans="4:21" x14ac:dyDescent="0.3">
      <c r="D389" s="105"/>
      <c r="E389" s="106"/>
      <c r="F389" s="105"/>
      <c r="G389" s="105"/>
      <c r="H389" s="105"/>
      <c r="I389" s="105"/>
      <c r="J389" s="105"/>
      <c r="K389" s="105"/>
      <c r="L389" s="105"/>
      <c r="M389" s="105"/>
      <c r="N389" s="105"/>
      <c r="O389" s="105"/>
      <c r="P389" s="105"/>
      <c r="Q389" s="108"/>
      <c r="R389" s="108"/>
      <c r="S389" s="108"/>
      <c r="T389" s="108"/>
      <c r="U389" s="108"/>
    </row>
    <row r="390" spans="4:21" x14ac:dyDescent="0.3">
      <c r="D390" s="105"/>
      <c r="E390" s="106"/>
      <c r="F390" s="105"/>
      <c r="G390" s="105"/>
      <c r="H390" s="105"/>
      <c r="I390" s="105"/>
      <c r="J390" s="105"/>
      <c r="K390" s="105"/>
      <c r="L390" s="105"/>
      <c r="M390" s="105"/>
      <c r="N390" s="105"/>
      <c r="O390" s="105"/>
      <c r="P390" s="105"/>
      <c r="Q390" s="108"/>
      <c r="R390" s="108"/>
      <c r="S390" s="108"/>
      <c r="T390" s="108"/>
      <c r="U390" s="108"/>
    </row>
    <row r="391" spans="4:21" x14ac:dyDescent="0.3">
      <c r="D391" s="105"/>
      <c r="E391" s="106"/>
      <c r="F391" s="105"/>
      <c r="G391" s="105"/>
      <c r="H391" s="105"/>
      <c r="I391" s="105"/>
      <c r="J391" s="105"/>
      <c r="K391" s="105"/>
      <c r="L391" s="105"/>
      <c r="M391" s="105"/>
      <c r="N391" s="105"/>
      <c r="O391" s="105"/>
      <c r="P391" s="105"/>
      <c r="Q391" s="108"/>
      <c r="R391" s="108"/>
      <c r="S391" s="108"/>
      <c r="T391" s="108"/>
      <c r="U391" s="108"/>
    </row>
    <row r="392" spans="4:21" x14ac:dyDescent="0.3">
      <c r="D392" s="105"/>
      <c r="E392" s="106"/>
      <c r="F392" s="105"/>
      <c r="G392" s="105"/>
      <c r="H392" s="105"/>
      <c r="I392" s="105"/>
      <c r="J392" s="105"/>
      <c r="K392" s="105"/>
      <c r="L392" s="105"/>
      <c r="M392" s="105"/>
      <c r="N392" s="105"/>
      <c r="O392" s="105"/>
      <c r="P392" s="105"/>
      <c r="Q392" s="108"/>
      <c r="R392" s="108"/>
      <c r="S392" s="108"/>
      <c r="T392" s="108"/>
      <c r="U392" s="108"/>
    </row>
    <row r="393" spans="4:21" x14ac:dyDescent="0.3">
      <c r="D393" s="105"/>
      <c r="E393" s="106"/>
      <c r="F393" s="105"/>
      <c r="G393" s="105"/>
      <c r="H393" s="105"/>
      <c r="I393" s="105"/>
      <c r="J393" s="105"/>
      <c r="K393" s="105"/>
      <c r="L393" s="105"/>
      <c r="M393" s="105"/>
      <c r="N393" s="105"/>
      <c r="O393" s="105"/>
      <c r="P393" s="105"/>
      <c r="Q393" s="108"/>
      <c r="R393" s="108"/>
      <c r="S393" s="108"/>
      <c r="T393" s="108"/>
      <c r="U393" s="108"/>
    </row>
    <row r="394" spans="4:21" x14ac:dyDescent="0.3">
      <c r="D394" s="105"/>
      <c r="E394" s="106"/>
      <c r="F394" s="105"/>
      <c r="G394" s="105"/>
      <c r="H394" s="105"/>
      <c r="I394" s="105"/>
      <c r="J394" s="105"/>
      <c r="K394" s="105"/>
      <c r="L394" s="105"/>
      <c r="M394" s="105"/>
      <c r="N394" s="105"/>
      <c r="O394" s="105"/>
      <c r="P394" s="105"/>
      <c r="Q394" s="108"/>
      <c r="R394" s="108"/>
      <c r="S394" s="108"/>
      <c r="T394" s="108"/>
      <c r="U394" s="108"/>
    </row>
    <row r="395" spans="4:21" x14ac:dyDescent="0.3">
      <c r="D395" s="105"/>
      <c r="E395" s="106"/>
      <c r="F395" s="105"/>
      <c r="G395" s="105"/>
      <c r="H395" s="105"/>
      <c r="I395" s="105"/>
      <c r="J395" s="105"/>
      <c r="K395" s="105"/>
      <c r="L395" s="105"/>
      <c r="M395" s="105"/>
      <c r="N395" s="105"/>
      <c r="O395" s="105"/>
      <c r="P395" s="105"/>
      <c r="Q395" s="108"/>
      <c r="R395" s="108"/>
      <c r="S395" s="108"/>
      <c r="T395" s="108"/>
      <c r="U395" s="108"/>
    </row>
    <row r="396" spans="4:21" x14ac:dyDescent="0.3">
      <c r="D396" s="105"/>
      <c r="E396" s="106"/>
      <c r="F396" s="105"/>
      <c r="G396" s="105"/>
      <c r="H396" s="105"/>
      <c r="I396" s="105"/>
      <c r="J396" s="105"/>
      <c r="K396" s="105"/>
      <c r="L396" s="105"/>
      <c r="M396" s="105"/>
      <c r="N396" s="105"/>
      <c r="O396" s="105"/>
      <c r="P396" s="105"/>
      <c r="Q396" s="108"/>
      <c r="R396" s="108"/>
      <c r="S396" s="108"/>
      <c r="T396" s="108"/>
      <c r="U396" s="108"/>
    </row>
    <row r="397" spans="4:21" x14ac:dyDescent="0.3">
      <c r="D397" s="105"/>
      <c r="E397" s="106"/>
      <c r="F397" s="105"/>
      <c r="G397" s="105"/>
      <c r="H397" s="105"/>
      <c r="I397" s="105"/>
      <c r="J397" s="105"/>
      <c r="K397" s="105"/>
      <c r="L397" s="105"/>
      <c r="M397" s="105"/>
      <c r="N397" s="105"/>
      <c r="O397" s="105"/>
      <c r="P397" s="105"/>
      <c r="Q397" s="108"/>
      <c r="R397" s="108"/>
      <c r="S397" s="108"/>
      <c r="T397" s="108"/>
      <c r="U397" s="108"/>
    </row>
    <row r="398" spans="4:21" x14ac:dyDescent="0.3">
      <c r="D398" s="105"/>
      <c r="E398" s="106"/>
      <c r="F398" s="105"/>
      <c r="G398" s="105"/>
      <c r="H398" s="105"/>
      <c r="I398" s="105"/>
      <c r="J398" s="105"/>
      <c r="K398" s="105"/>
      <c r="L398" s="105"/>
      <c r="M398" s="105"/>
      <c r="N398" s="105"/>
      <c r="O398" s="105"/>
      <c r="P398" s="105"/>
      <c r="Q398" s="108"/>
      <c r="R398" s="108"/>
      <c r="S398" s="108"/>
      <c r="T398" s="108"/>
      <c r="U398" s="108"/>
    </row>
    <row r="399" spans="4:21" x14ac:dyDescent="0.3">
      <c r="D399" s="105"/>
      <c r="E399" s="106"/>
      <c r="F399" s="105"/>
      <c r="G399" s="105"/>
      <c r="H399" s="105"/>
      <c r="I399" s="105"/>
      <c r="J399" s="105"/>
      <c r="K399" s="105"/>
      <c r="L399" s="105"/>
      <c r="M399" s="105"/>
      <c r="N399" s="105"/>
      <c r="O399" s="105"/>
      <c r="P399" s="105"/>
      <c r="Q399" s="108"/>
      <c r="R399" s="108"/>
      <c r="S399" s="108"/>
      <c r="T399" s="108"/>
      <c r="U399" s="108"/>
    </row>
    <row r="400" spans="4:21" x14ac:dyDescent="0.3">
      <c r="D400" s="105"/>
      <c r="E400" s="106"/>
      <c r="F400" s="105"/>
      <c r="G400" s="105"/>
      <c r="H400" s="105"/>
      <c r="I400" s="105"/>
      <c r="J400" s="105"/>
      <c r="K400" s="105"/>
      <c r="L400" s="105"/>
      <c r="M400" s="105"/>
      <c r="N400" s="105"/>
      <c r="O400" s="105"/>
      <c r="P400" s="105"/>
      <c r="Q400" s="108"/>
      <c r="R400" s="108"/>
      <c r="S400" s="108"/>
      <c r="T400" s="108"/>
      <c r="U400" s="108"/>
    </row>
    <row r="401" spans="4:21" x14ac:dyDescent="0.3">
      <c r="D401" s="105"/>
      <c r="E401" s="106"/>
      <c r="F401" s="105"/>
      <c r="G401" s="105"/>
      <c r="H401" s="105"/>
      <c r="I401" s="105"/>
      <c r="J401" s="105"/>
      <c r="K401" s="105"/>
      <c r="L401" s="105"/>
      <c r="M401" s="105"/>
      <c r="N401" s="105"/>
      <c r="O401" s="105"/>
      <c r="P401" s="105"/>
      <c r="Q401" s="108"/>
      <c r="R401" s="108"/>
      <c r="S401" s="108"/>
      <c r="T401" s="108"/>
      <c r="U401" s="108"/>
    </row>
    <row r="402" spans="4:21" x14ac:dyDescent="0.3">
      <c r="D402" s="105"/>
      <c r="E402" s="106"/>
      <c r="F402" s="105"/>
      <c r="G402" s="105"/>
      <c r="H402" s="105"/>
      <c r="I402" s="105"/>
      <c r="J402" s="105"/>
      <c r="K402" s="105"/>
      <c r="L402" s="105"/>
      <c r="M402" s="105"/>
      <c r="N402" s="105"/>
      <c r="O402" s="105"/>
      <c r="P402" s="105"/>
      <c r="Q402" s="108"/>
      <c r="R402" s="108"/>
      <c r="S402" s="108"/>
      <c r="T402" s="108"/>
      <c r="U402" s="108"/>
    </row>
    <row r="403" spans="4:21" x14ac:dyDescent="0.3">
      <c r="D403" s="105"/>
      <c r="E403" s="106"/>
      <c r="F403" s="105"/>
      <c r="G403" s="105"/>
      <c r="H403" s="105"/>
      <c r="I403" s="105"/>
      <c r="J403" s="105"/>
      <c r="K403" s="105"/>
      <c r="L403" s="105"/>
      <c r="M403" s="105"/>
      <c r="N403" s="105"/>
      <c r="O403" s="105"/>
      <c r="P403" s="105"/>
      <c r="Q403" s="108"/>
      <c r="R403" s="108"/>
      <c r="S403" s="108"/>
      <c r="T403" s="108"/>
      <c r="U403" s="108"/>
    </row>
    <row r="404" spans="4:21" x14ac:dyDescent="0.3">
      <c r="D404" s="105"/>
      <c r="E404" s="106"/>
      <c r="F404" s="105"/>
      <c r="G404" s="105"/>
      <c r="H404" s="105"/>
      <c r="I404" s="105"/>
      <c r="J404" s="105"/>
      <c r="K404" s="105"/>
      <c r="L404" s="105"/>
      <c r="M404" s="105"/>
      <c r="N404" s="105"/>
      <c r="O404" s="105"/>
      <c r="P404" s="105"/>
      <c r="Q404" s="108"/>
      <c r="R404" s="108"/>
      <c r="S404" s="108"/>
      <c r="T404" s="108"/>
      <c r="U404" s="108"/>
    </row>
    <row r="405" spans="4:21" x14ac:dyDescent="0.3">
      <c r="D405" s="105"/>
      <c r="E405" s="106"/>
      <c r="F405" s="105"/>
      <c r="G405" s="105"/>
      <c r="H405" s="105"/>
      <c r="I405" s="105"/>
      <c r="J405" s="105"/>
      <c r="K405" s="105"/>
      <c r="L405" s="105"/>
      <c r="M405" s="105"/>
      <c r="N405" s="105"/>
      <c r="O405" s="105"/>
      <c r="P405" s="105"/>
      <c r="Q405" s="108"/>
      <c r="R405" s="108"/>
      <c r="S405" s="108"/>
      <c r="T405" s="108"/>
      <c r="U405" s="108"/>
    </row>
    <row r="406" spans="4:21" x14ac:dyDescent="0.3">
      <c r="D406" s="105"/>
      <c r="E406" s="106"/>
      <c r="F406" s="105"/>
      <c r="G406" s="105"/>
      <c r="H406" s="105"/>
      <c r="I406" s="105"/>
      <c r="J406" s="105"/>
      <c r="K406" s="105"/>
      <c r="L406" s="105"/>
      <c r="M406" s="105"/>
      <c r="N406" s="105"/>
      <c r="O406" s="105"/>
      <c r="P406" s="105"/>
      <c r="Q406" s="108"/>
      <c r="R406" s="108"/>
      <c r="S406" s="108"/>
      <c r="T406" s="108"/>
      <c r="U406" s="108"/>
    </row>
    <row r="407" spans="4:21" x14ac:dyDescent="0.3">
      <c r="D407" s="105"/>
      <c r="E407" s="106"/>
      <c r="F407" s="105"/>
      <c r="G407" s="105"/>
      <c r="H407" s="105"/>
      <c r="I407" s="105"/>
      <c r="J407" s="105"/>
      <c r="K407" s="105"/>
      <c r="L407" s="105"/>
      <c r="M407" s="105"/>
      <c r="N407" s="105"/>
      <c r="O407" s="105"/>
      <c r="P407" s="105"/>
      <c r="Q407" s="108"/>
      <c r="R407" s="108"/>
      <c r="S407" s="108"/>
      <c r="T407" s="108"/>
      <c r="U407" s="108"/>
    </row>
    <row r="408" spans="4:21" x14ac:dyDescent="0.3">
      <c r="D408" s="105"/>
      <c r="E408" s="106"/>
      <c r="F408" s="105"/>
      <c r="G408" s="105"/>
      <c r="H408" s="105"/>
      <c r="I408" s="105"/>
      <c r="J408" s="105"/>
      <c r="K408" s="105"/>
      <c r="L408" s="105"/>
      <c r="M408" s="105"/>
      <c r="N408" s="105"/>
      <c r="O408" s="105"/>
      <c r="P408" s="105"/>
      <c r="Q408" s="108"/>
      <c r="R408" s="108"/>
      <c r="S408" s="108"/>
      <c r="T408" s="108"/>
      <c r="U408" s="108"/>
    </row>
    <row r="409" spans="4:21" x14ac:dyDescent="0.3">
      <c r="D409" s="105"/>
      <c r="E409" s="106"/>
      <c r="F409" s="105"/>
      <c r="G409" s="105"/>
      <c r="H409" s="105"/>
      <c r="I409" s="105"/>
      <c r="J409" s="105"/>
      <c r="K409" s="105"/>
      <c r="L409" s="105"/>
      <c r="M409" s="105"/>
      <c r="N409" s="105"/>
      <c r="O409" s="105"/>
      <c r="P409" s="105"/>
      <c r="Q409" s="108"/>
      <c r="R409" s="108"/>
      <c r="S409" s="108"/>
      <c r="T409" s="108"/>
      <c r="U409" s="108"/>
    </row>
    <row r="410" spans="4:21" x14ac:dyDescent="0.3">
      <c r="D410" s="105"/>
      <c r="E410" s="106"/>
      <c r="F410" s="105"/>
      <c r="G410" s="105"/>
      <c r="H410" s="105"/>
      <c r="I410" s="105"/>
      <c r="J410" s="105"/>
      <c r="K410" s="105"/>
      <c r="L410" s="105"/>
      <c r="M410" s="105"/>
      <c r="N410" s="105"/>
      <c r="O410" s="105"/>
      <c r="P410" s="105"/>
      <c r="Q410" s="108"/>
      <c r="R410" s="108"/>
      <c r="S410" s="108"/>
      <c r="T410" s="108"/>
      <c r="U410" s="108"/>
    </row>
    <row r="411" spans="4:21" x14ac:dyDescent="0.3">
      <c r="D411" s="105"/>
      <c r="E411" s="106"/>
      <c r="F411" s="105"/>
      <c r="G411" s="105"/>
      <c r="H411" s="105"/>
      <c r="I411" s="105"/>
      <c r="J411" s="105"/>
      <c r="K411" s="105"/>
      <c r="L411" s="105"/>
      <c r="M411" s="105"/>
      <c r="N411" s="105"/>
      <c r="O411" s="105"/>
      <c r="P411" s="105"/>
      <c r="Q411" s="108"/>
      <c r="R411" s="108"/>
      <c r="S411" s="108"/>
      <c r="T411" s="108"/>
      <c r="U411" s="108"/>
    </row>
    <row r="412" spans="4:21" x14ac:dyDescent="0.3">
      <c r="D412" s="105"/>
      <c r="E412" s="106"/>
      <c r="F412" s="105"/>
      <c r="G412" s="105"/>
      <c r="H412" s="105"/>
      <c r="I412" s="105"/>
      <c r="J412" s="105"/>
      <c r="K412" s="105"/>
      <c r="L412" s="105"/>
      <c r="M412" s="105"/>
      <c r="N412" s="105"/>
      <c r="O412" s="105"/>
      <c r="P412" s="105"/>
      <c r="Q412" s="108"/>
      <c r="R412" s="108"/>
      <c r="S412" s="108"/>
      <c r="T412" s="108"/>
      <c r="U412" s="108"/>
    </row>
    <row r="413" spans="4:21" x14ac:dyDescent="0.3">
      <c r="D413" s="105"/>
      <c r="E413" s="106"/>
      <c r="F413" s="105"/>
      <c r="G413" s="105"/>
      <c r="H413" s="105"/>
      <c r="I413" s="105"/>
      <c r="J413" s="105"/>
      <c r="K413" s="105"/>
      <c r="L413" s="105"/>
      <c r="M413" s="105"/>
      <c r="N413" s="105"/>
      <c r="O413" s="105"/>
      <c r="P413" s="105"/>
      <c r="Q413" s="108"/>
      <c r="R413" s="108"/>
      <c r="S413" s="108"/>
      <c r="T413" s="108"/>
      <c r="U413" s="108"/>
    </row>
    <row r="414" spans="4:21" x14ac:dyDescent="0.3">
      <c r="D414" s="105"/>
      <c r="E414" s="106"/>
      <c r="F414" s="105"/>
      <c r="G414" s="105"/>
      <c r="H414" s="105"/>
      <c r="I414" s="105"/>
      <c r="J414" s="105"/>
      <c r="K414" s="105"/>
      <c r="L414" s="105"/>
      <c r="M414" s="105"/>
      <c r="N414" s="105"/>
      <c r="O414" s="105"/>
      <c r="P414" s="105"/>
      <c r="Q414" s="108"/>
      <c r="R414" s="108"/>
      <c r="S414" s="108"/>
      <c r="T414" s="108"/>
      <c r="U414" s="108"/>
    </row>
    <row r="415" spans="4:21" x14ac:dyDescent="0.3">
      <c r="D415" s="105"/>
      <c r="E415" s="106"/>
      <c r="F415" s="105"/>
      <c r="G415" s="105"/>
      <c r="H415" s="105"/>
      <c r="I415" s="105"/>
      <c r="J415" s="105"/>
      <c r="K415" s="105"/>
      <c r="L415" s="105"/>
      <c r="M415" s="105"/>
      <c r="N415" s="105"/>
      <c r="O415" s="105"/>
      <c r="P415" s="105"/>
      <c r="Q415" s="108"/>
      <c r="R415" s="108"/>
      <c r="S415" s="108"/>
      <c r="T415" s="108"/>
      <c r="U415" s="108"/>
    </row>
    <row r="416" spans="4:21" x14ac:dyDescent="0.3">
      <c r="D416" s="105"/>
      <c r="E416" s="106"/>
      <c r="F416" s="105"/>
      <c r="G416" s="105"/>
      <c r="H416" s="105"/>
      <c r="I416" s="105"/>
      <c r="J416" s="105"/>
      <c r="K416" s="105"/>
      <c r="L416" s="105"/>
      <c r="M416" s="105"/>
      <c r="N416" s="105"/>
      <c r="O416" s="105"/>
      <c r="P416" s="105"/>
      <c r="Q416" s="108"/>
      <c r="R416" s="108"/>
      <c r="S416" s="108"/>
      <c r="T416" s="108"/>
      <c r="U416" s="108"/>
    </row>
    <row r="417" spans="4:21" x14ac:dyDescent="0.3">
      <c r="D417" s="105"/>
      <c r="E417" s="106"/>
      <c r="F417" s="105"/>
      <c r="G417" s="105"/>
      <c r="H417" s="105"/>
      <c r="I417" s="105"/>
      <c r="J417" s="105"/>
      <c r="K417" s="105"/>
      <c r="L417" s="105"/>
      <c r="M417" s="105"/>
      <c r="N417" s="105"/>
      <c r="O417" s="105"/>
      <c r="P417" s="105"/>
      <c r="Q417" s="108"/>
      <c r="R417" s="108"/>
      <c r="S417" s="108"/>
      <c r="T417" s="108"/>
      <c r="U417" s="108"/>
    </row>
    <row r="418" spans="4:21" x14ac:dyDescent="0.3">
      <c r="D418" s="105"/>
      <c r="E418" s="106"/>
      <c r="F418" s="105"/>
      <c r="G418" s="105"/>
      <c r="H418" s="105"/>
      <c r="I418" s="105"/>
      <c r="J418" s="105"/>
      <c r="K418" s="105"/>
      <c r="L418" s="105"/>
      <c r="M418" s="105"/>
      <c r="N418" s="105"/>
      <c r="O418" s="105"/>
      <c r="P418" s="105"/>
      <c r="Q418" s="108"/>
      <c r="R418" s="108"/>
      <c r="S418" s="108"/>
      <c r="T418" s="108"/>
      <c r="U418" s="108"/>
    </row>
    <row r="419" spans="4:21" x14ac:dyDescent="0.3">
      <c r="D419" s="105"/>
      <c r="E419" s="106"/>
      <c r="F419" s="105"/>
      <c r="G419" s="105"/>
      <c r="H419" s="105"/>
      <c r="I419" s="105"/>
      <c r="J419" s="105"/>
      <c r="K419" s="105"/>
      <c r="L419" s="105"/>
      <c r="M419" s="105"/>
      <c r="N419" s="105"/>
      <c r="O419" s="105"/>
      <c r="P419" s="105"/>
      <c r="Q419" s="108"/>
      <c r="R419" s="108"/>
      <c r="S419" s="108"/>
      <c r="T419" s="108"/>
      <c r="U419" s="108"/>
    </row>
    <row r="420" spans="4:21" x14ac:dyDescent="0.3">
      <c r="D420" s="105"/>
      <c r="E420" s="106"/>
      <c r="F420" s="105"/>
      <c r="G420" s="105"/>
      <c r="H420" s="105"/>
      <c r="I420" s="105"/>
      <c r="J420" s="105"/>
      <c r="K420" s="105"/>
      <c r="L420" s="105"/>
      <c r="M420" s="105"/>
      <c r="N420" s="105"/>
      <c r="O420" s="105"/>
      <c r="P420" s="105"/>
      <c r="Q420" s="108"/>
      <c r="R420" s="108"/>
      <c r="S420" s="108"/>
      <c r="T420" s="108"/>
      <c r="U420" s="108"/>
    </row>
    <row r="421" spans="4:21" x14ac:dyDescent="0.3">
      <c r="D421" s="105"/>
      <c r="E421" s="106"/>
      <c r="F421" s="105"/>
      <c r="G421" s="105"/>
      <c r="H421" s="105"/>
      <c r="I421" s="105"/>
      <c r="J421" s="105"/>
      <c r="K421" s="105"/>
      <c r="L421" s="105"/>
      <c r="M421" s="105"/>
      <c r="N421" s="105"/>
      <c r="O421" s="105"/>
      <c r="P421" s="105"/>
      <c r="Q421" s="108"/>
      <c r="R421" s="108"/>
      <c r="S421" s="108"/>
      <c r="T421" s="108"/>
      <c r="U421" s="108"/>
    </row>
    <row r="422" spans="4:21" x14ac:dyDescent="0.3">
      <c r="D422" s="105"/>
      <c r="E422" s="106"/>
      <c r="F422" s="105"/>
      <c r="G422" s="105"/>
      <c r="H422" s="105"/>
      <c r="I422" s="105"/>
      <c r="J422" s="105"/>
      <c r="K422" s="105"/>
      <c r="L422" s="105"/>
      <c r="M422" s="105"/>
      <c r="N422" s="105"/>
      <c r="O422" s="105"/>
      <c r="P422" s="105"/>
      <c r="Q422" s="108"/>
      <c r="R422" s="108"/>
      <c r="S422" s="108"/>
      <c r="T422" s="108"/>
      <c r="U422" s="108"/>
    </row>
    <row r="423" spans="4:21" x14ac:dyDescent="0.3">
      <c r="D423" s="105"/>
      <c r="E423" s="106"/>
      <c r="F423" s="105"/>
      <c r="G423" s="105"/>
      <c r="H423" s="105"/>
      <c r="I423" s="105"/>
      <c r="J423" s="105"/>
      <c r="K423" s="105"/>
      <c r="L423" s="105"/>
      <c r="M423" s="105"/>
      <c r="N423" s="105"/>
      <c r="O423" s="105"/>
      <c r="P423" s="105"/>
      <c r="Q423" s="108"/>
      <c r="R423" s="108"/>
      <c r="S423" s="108"/>
      <c r="T423" s="108"/>
      <c r="U423" s="108"/>
    </row>
    <row r="424" spans="4:21" x14ac:dyDescent="0.3">
      <c r="D424" s="105"/>
      <c r="E424" s="106"/>
      <c r="F424" s="105"/>
      <c r="G424" s="105"/>
      <c r="H424" s="105"/>
      <c r="I424" s="105"/>
      <c r="J424" s="105"/>
      <c r="K424" s="105"/>
      <c r="L424" s="105"/>
      <c r="M424" s="105"/>
      <c r="N424" s="105"/>
      <c r="O424" s="105"/>
      <c r="P424" s="105"/>
      <c r="Q424" s="108"/>
      <c r="R424" s="108"/>
      <c r="S424" s="108"/>
      <c r="T424" s="108"/>
      <c r="U424" s="108"/>
    </row>
    <row r="425" spans="4:21" x14ac:dyDescent="0.3">
      <c r="D425" s="105"/>
      <c r="E425" s="106"/>
      <c r="F425" s="105"/>
      <c r="G425" s="105"/>
      <c r="H425" s="105"/>
      <c r="I425" s="105"/>
      <c r="J425" s="105"/>
      <c r="K425" s="105"/>
      <c r="L425" s="105"/>
      <c r="M425" s="105"/>
      <c r="N425" s="105"/>
      <c r="O425" s="105"/>
      <c r="P425" s="105"/>
      <c r="Q425" s="108"/>
      <c r="R425" s="108"/>
      <c r="S425" s="108"/>
      <c r="T425" s="108"/>
      <c r="U425" s="108"/>
    </row>
    <row r="426" spans="4:21" x14ac:dyDescent="0.3">
      <c r="D426" s="105"/>
      <c r="E426" s="106"/>
      <c r="F426" s="105"/>
      <c r="G426" s="105"/>
      <c r="H426" s="105"/>
      <c r="I426" s="105"/>
      <c r="J426" s="105"/>
      <c r="K426" s="105"/>
      <c r="L426" s="105"/>
      <c r="M426" s="105"/>
      <c r="N426" s="105"/>
      <c r="O426" s="105"/>
      <c r="P426" s="105"/>
      <c r="Q426" s="108"/>
      <c r="R426" s="108"/>
      <c r="S426" s="108"/>
      <c r="T426" s="108"/>
      <c r="U426" s="108"/>
    </row>
    <row r="427" spans="4:21" x14ac:dyDescent="0.3">
      <c r="D427" s="105"/>
      <c r="E427" s="106"/>
      <c r="F427" s="105"/>
      <c r="G427" s="105"/>
      <c r="H427" s="105"/>
      <c r="I427" s="105"/>
      <c r="J427" s="105"/>
      <c r="K427" s="105"/>
      <c r="L427" s="105"/>
      <c r="M427" s="105"/>
      <c r="N427" s="105"/>
      <c r="O427" s="105"/>
      <c r="P427" s="105"/>
      <c r="Q427" s="108"/>
      <c r="R427" s="108"/>
      <c r="S427" s="108"/>
      <c r="T427" s="108"/>
      <c r="U427" s="108"/>
    </row>
    <row r="428" spans="4:21" x14ac:dyDescent="0.3">
      <c r="D428" s="105"/>
      <c r="E428" s="106"/>
      <c r="F428" s="105"/>
      <c r="G428" s="105"/>
      <c r="H428" s="105"/>
      <c r="I428" s="105"/>
      <c r="J428" s="105"/>
      <c r="K428" s="105"/>
      <c r="L428" s="105"/>
      <c r="M428" s="105"/>
      <c r="N428" s="105"/>
      <c r="O428" s="105"/>
      <c r="P428" s="105"/>
      <c r="Q428" s="108"/>
      <c r="R428" s="108"/>
      <c r="S428" s="108"/>
      <c r="T428" s="108"/>
      <c r="U428" s="108"/>
    </row>
    <row r="429" spans="4:21" x14ac:dyDescent="0.3">
      <c r="D429" s="105"/>
      <c r="E429" s="106"/>
      <c r="F429" s="105"/>
      <c r="G429" s="105"/>
      <c r="H429" s="105"/>
      <c r="I429" s="105"/>
      <c r="J429" s="105"/>
      <c r="K429" s="105"/>
      <c r="L429" s="105"/>
      <c r="M429" s="105"/>
      <c r="N429" s="105"/>
      <c r="O429" s="105"/>
      <c r="P429" s="105"/>
      <c r="Q429" s="108"/>
      <c r="R429" s="108"/>
      <c r="S429" s="108"/>
      <c r="T429" s="108"/>
      <c r="U429" s="108"/>
    </row>
    <row r="430" spans="4:21" x14ac:dyDescent="0.3">
      <c r="D430" s="105"/>
      <c r="E430" s="106"/>
      <c r="F430" s="105"/>
      <c r="G430" s="105"/>
      <c r="H430" s="105"/>
      <c r="I430" s="105"/>
      <c r="J430" s="105"/>
      <c r="K430" s="105"/>
      <c r="L430" s="105"/>
      <c r="M430" s="105"/>
      <c r="N430" s="105"/>
      <c r="O430" s="105"/>
      <c r="P430" s="105"/>
      <c r="Q430" s="108"/>
      <c r="R430" s="108"/>
      <c r="S430" s="108"/>
      <c r="T430" s="108"/>
      <c r="U430" s="108"/>
    </row>
    <row r="431" spans="4:21" x14ac:dyDescent="0.3">
      <c r="D431" s="105"/>
      <c r="E431" s="106"/>
      <c r="F431" s="105"/>
      <c r="G431" s="105"/>
      <c r="H431" s="105"/>
      <c r="I431" s="105"/>
      <c r="J431" s="105"/>
      <c r="K431" s="105"/>
      <c r="L431" s="105"/>
      <c r="M431" s="105"/>
      <c r="N431" s="105"/>
      <c r="O431" s="105"/>
      <c r="P431" s="105"/>
      <c r="Q431" s="108"/>
      <c r="R431" s="108"/>
      <c r="S431" s="108"/>
      <c r="T431" s="108"/>
      <c r="U431" s="108"/>
    </row>
    <row r="432" spans="4:21" x14ac:dyDescent="0.3">
      <c r="D432" s="105"/>
      <c r="E432" s="106"/>
      <c r="F432" s="105"/>
      <c r="G432" s="105"/>
      <c r="H432" s="105"/>
      <c r="I432" s="105"/>
      <c r="J432" s="105"/>
      <c r="K432" s="105"/>
      <c r="L432" s="105"/>
      <c r="M432" s="105"/>
      <c r="N432" s="105"/>
      <c r="O432" s="105"/>
      <c r="P432" s="105"/>
      <c r="Q432" s="108"/>
      <c r="R432" s="108"/>
      <c r="S432" s="108"/>
      <c r="T432" s="108"/>
      <c r="U432" s="108"/>
    </row>
    <row r="433" spans="4:21" x14ac:dyDescent="0.3">
      <c r="D433" s="105"/>
      <c r="E433" s="106"/>
      <c r="F433" s="105"/>
      <c r="G433" s="105"/>
      <c r="H433" s="105"/>
      <c r="I433" s="105"/>
      <c r="J433" s="105"/>
      <c r="K433" s="105"/>
      <c r="L433" s="105"/>
      <c r="M433" s="105"/>
      <c r="N433" s="105"/>
      <c r="O433" s="105"/>
      <c r="P433" s="105"/>
      <c r="Q433" s="108"/>
      <c r="R433" s="108"/>
      <c r="S433" s="108"/>
      <c r="T433" s="108"/>
      <c r="U433" s="108"/>
    </row>
    <row r="434" spans="4:21" x14ac:dyDescent="0.3">
      <c r="D434" s="105"/>
      <c r="E434" s="106"/>
      <c r="F434" s="105"/>
      <c r="G434" s="105"/>
      <c r="H434" s="105"/>
      <c r="I434" s="105"/>
      <c r="J434" s="105"/>
      <c r="K434" s="105"/>
      <c r="L434" s="105"/>
      <c r="M434" s="105"/>
      <c r="N434" s="105"/>
      <c r="O434" s="105"/>
      <c r="P434" s="105"/>
      <c r="Q434" s="108"/>
      <c r="R434" s="108"/>
      <c r="S434" s="108"/>
      <c r="T434" s="108"/>
      <c r="U434" s="108"/>
    </row>
    <row r="435" spans="4:21" x14ac:dyDescent="0.3">
      <c r="D435" s="105"/>
      <c r="E435" s="106"/>
      <c r="F435" s="105"/>
      <c r="G435" s="105"/>
      <c r="H435" s="105"/>
      <c r="I435" s="105"/>
      <c r="J435" s="105"/>
      <c r="K435" s="105"/>
      <c r="L435" s="105"/>
      <c r="M435" s="105"/>
      <c r="N435" s="105"/>
      <c r="O435" s="105"/>
      <c r="P435" s="105"/>
      <c r="Q435" s="108"/>
      <c r="R435" s="108"/>
      <c r="S435" s="108"/>
      <c r="T435" s="108"/>
      <c r="U435" s="108"/>
    </row>
    <row r="436" spans="4:21" x14ac:dyDescent="0.3">
      <c r="D436" s="105"/>
      <c r="E436" s="106"/>
      <c r="F436" s="105"/>
      <c r="G436" s="105"/>
      <c r="H436" s="105"/>
      <c r="I436" s="105"/>
      <c r="J436" s="105"/>
      <c r="K436" s="105"/>
      <c r="L436" s="105"/>
      <c r="M436" s="105"/>
      <c r="N436" s="105"/>
      <c r="O436" s="105"/>
      <c r="P436" s="105"/>
      <c r="Q436" s="108"/>
      <c r="R436" s="108"/>
      <c r="S436" s="108"/>
      <c r="T436" s="108"/>
      <c r="U436" s="108"/>
    </row>
    <row r="437" spans="4:21" x14ac:dyDescent="0.3">
      <c r="D437" s="105"/>
      <c r="E437" s="106"/>
      <c r="F437" s="105"/>
      <c r="G437" s="105"/>
      <c r="H437" s="105"/>
      <c r="I437" s="105"/>
      <c r="J437" s="105"/>
      <c r="K437" s="105"/>
      <c r="L437" s="105"/>
      <c r="M437" s="105"/>
      <c r="N437" s="105"/>
      <c r="O437" s="105"/>
      <c r="P437" s="105"/>
      <c r="Q437" s="108"/>
      <c r="R437" s="108"/>
      <c r="S437" s="108"/>
      <c r="T437" s="108"/>
      <c r="U437" s="108"/>
    </row>
    <row r="438" spans="4:21" x14ac:dyDescent="0.3">
      <c r="D438" s="105"/>
      <c r="E438" s="106"/>
      <c r="F438" s="105"/>
      <c r="G438" s="105"/>
      <c r="H438" s="105"/>
      <c r="I438" s="105"/>
      <c r="J438" s="105"/>
      <c r="K438" s="105"/>
      <c r="L438" s="105"/>
      <c r="M438" s="105"/>
      <c r="N438" s="105"/>
      <c r="O438" s="105"/>
      <c r="P438" s="105"/>
      <c r="Q438" s="108"/>
      <c r="R438" s="108"/>
      <c r="S438" s="108"/>
      <c r="T438" s="108"/>
      <c r="U438" s="108"/>
    </row>
    <row r="439" spans="4:21" x14ac:dyDescent="0.3">
      <c r="D439" s="105"/>
      <c r="E439" s="106"/>
      <c r="F439" s="105"/>
      <c r="G439" s="105"/>
      <c r="H439" s="105"/>
      <c r="I439" s="105"/>
      <c r="J439" s="105"/>
      <c r="K439" s="105"/>
      <c r="L439" s="105"/>
      <c r="M439" s="105"/>
      <c r="N439" s="105"/>
      <c r="O439" s="105"/>
      <c r="P439" s="105"/>
      <c r="Q439" s="108"/>
      <c r="R439" s="108"/>
      <c r="S439" s="108"/>
      <c r="T439" s="108"/>
      <c r="U439" s="108"/>
    </row>
    <row r="440" spans="4:21" x14ac:dyDescent="0.3">
      <c r="D440" s="105"/>
      <c r="E440" s="106"/>
      <c r="F440" s="105"/>
      <c r="G440" s="105"/>
      <c r="H440" s="105"/>
      <c r="I440" s="105"/>
      <c r="J440" s="105"/>
      <c r="K440" s="105"/>
      <c r="L440" s="105"/>
      <c r="M440" s="105"/>
      <c r="N440" s="105"/>
      <c r="O440" s="105"/>
      <c r="P440" s="105"/>
      <c r="Q440" s="108"/>
      <c r="R440" s="108"/>
      <c r="S440" s="108"/>
      <c r="T440" s="108"/>
      <c r="U440" s="108"/>
    </row>
    <row r="441" spans="4:21" x14ac:dyDescent="0.3">
      <c r="D441" s="105"/>
      <c r="E441" s="106"/>
      <c r="F441" s="105"/>
      <c r="G441" s="105"/>
      <c r="H441" s="105"/>
      <c r="I441" s="105"/>
      <c r="J441" s="105"/>
      <c r="K441" s="105"/>
      <c r="L441" s="105"/>
      <c r="M441" s="105"/>
      <c r="N441" s="105"/>
      <c r="O441" s="105"/>
      <c r="P441" s="105"/>
      <c r="Q441" s="108"/>
      <c r="R441" s="108"/>
      <c r="S441" s="108"/>
      <c r="T441" s="108"/>
      <c r="U441" s="108"/>
    </row>
    <row r="442" spans="4:21" x14ac:dyDescent="0.3">
      <c r="D442" s="105"/>
      <c r="E442" s="106"/>
      <c r="F442" s="105"/>
      <c r="G442" s="105"/>
      <c r="H442" s="105"/>
      <c r="I442" s="105"/>
      <c r="J442" s="105"/>
      <c r="K442" s="105"/>
      <c r="L442" s="105"/>
      <c r="M442" s="105"/>
      <c r="N442" s="105"/>
      <c r="O442" s="105"/>
      <c r="P442" s="105"/>
      <c r="Q442" s="108"/>
      <c r="R442" s="108"/>
      <c r="S442" s="108"/>
      <c r="T442" s="108"/>
      <c r="U442" s="108"/>
    </row>
    <row r="443" spans="4:21" x14ac:dyDescent="0.3">
      <c r="D443" s="105"/>
      <c r="E443" s="106"/>
      <c r="F443" s="105"/>
      <c r="G443" s="105"/>
      <c r="H443" s="105"/>
      <c r="I443" s="105"/>
      <c r="J443" s="105"/>
      <c r="K443" s="105"/>
      <c r="L443" s="105"/>
      <c r="M443" s="105"/>
      <c r="N443" s="105"/>
      <c r="O443" s="105"/>
      <c r="P443" s="105"/>
      <c r="Q443" s="108"/>
      <c r="R443" s="108"/>
      <c r="S443" s="108"/>
      <c r="T443" s="108"/>
      <c r="U443" s="108"/>
    </row>
    <row r="444" spans="4:21" x14ac:dyDescent="0.3">
      <c r="D444" s="105"/>
      <c r="E444" s="106"/>
      <c r="F444" s="105"/>
      <c r="G444" s="105"/>
      <c r="H444" s="105"/>
      <c r="I444" s="105"/>
      <c r="J444" s="105"/>
      <c r="K444" s="105"/>
      <c r="L444" s="105"/>
      <c r="M444" s="105"/>
      <c r="N444" s="105"/>
      <c r="O444" s="105"/>
      <c r="P444" s="105"/>
      <c r="Q444" s="108"/>
      <c r="R444" s="108"/>
      <c r="S444" s="108"/>
      <c r="T444" s="108"/>
      <c r="U444" s="108"/>
    </row>
    <row r="445" spans="4:21" x14ac:dyDescent="0.3">
      <c r="D445" s="105"/>
      <c r="E445" s="106"/>
      <c r="F445" s="105"/>
      <c r="G445" s="105"/>
      <c r="H445" s="105"/>
      <c r="I445" s="105"/>
      <c r="J445" s="105"/>
      <c r="K445" s="105"/>
      <c r="L445" s="105"/>
      <c r="M445" s="105"/>
      <c r="N445" s="105"/>
      <c r="O445" s="105"/>
      <c r="P445" s="105"/>
      <c r="Q445" s="108"/>
      <c r="R445" s="108"/>
      <c r="S445" s="108"/>
      <c r="T445" s="108"/>
      <c r="U445" s="108"/>
    </row>
    <row r="446" spans="4:21" x14ac:dyDescent="0.3">
      <c r="D446" s="105"/>
      <c r="E446" s="106"/>
      <c r="F446" s="105"/>
      <c r="G446" s="105"/>
      <c r="H446" s="105"/>
      <c r="I446" s="105"/>
      <c r="J446" s="105"/>
      <c r="K446" s="105"/>
      <c r="L446" s="105"/>
      <c r="M446" s="105"/>
      <c r="N446" s="105"/>
      <c r="O446" s="105"/>
      <c r="P446" s="105"/>
      <c r="Q446" s="108"/>
      <c r="R446" s="108"/>
      <c r="S446" s="108"/>
      <c r="T446" s="108"/>
      <c r="U446" s="108"/>
    </row>
    <row r="447" spans="4:21" x14ac:dyDescent="0.3">
      <c r="D447" s="105"/>
      <c r="E447" s="106"/>
      <c r="F447" s="105"/>
      <c r="G447" s="105"/>
      <c r="H447" s="105"/>
      <c r="I447" s="105"/>
      <c r="J447" s="105"/>
      <c r="K447" s="105"/>
      <c r="L447" s="105"/>
      <c r="M447" s="105"/>
      <c r="N447" s="105"/>
      <c r="O447" s="105"/>
      <c r="P447" s="105"/>
      <c r="Q447" s="108"/>
      <c r="R447" s="108"/>
      <c r="S447" s="108"/>
      <c r="T447" s="108"/>
      <c r="U447" s="108"/>
    </row>
    <row r="448" spans="4:21" x14ac:dyDescent="0.3">
      <c r="D448" s="105"/>
      <c r="E448" s="106"/>
      <c r="F448" s="105"/>
      <c r="G448" s="105"/>
      <c r="H448" s="105"/>
      <c r="I448" s="105"/>
      <c r="J448" s="105"/>
      <c r="K448" s="105"/>
      <c r="L448" s="105"/>
      <c r="M448" s="105"/>
      <c r="N448" s="105"/>
      <c r="O448" s="105"/>
      <c r="P448" s="105"/>
      <c r="Q448" s="108"/>
      <c r="R448" s="108"/>
      <c r="S448" s="108"/>
      <c r="T448" s="108"/>
      <c r="U448" s="108"/>
    </row>
    <row r="449" spans="4:21" x14ac:dyDescent="0.3">
      <c r="D449" s="105"/>
      <c r="E449" s="106"/>
      <c r="F449" s="105"/>
      <c r="G449" s="105"/>
      <c r="H449" s="105"/>
      <c r="I449" s="105"/>
      <c r="J449" s="105"/>
      <c r="K449" s="105"/>
      <c r="L449" s="105"/>
      <c r="M449" s="105"/>
      <c r="N449" s="105"/>
      <c r="O449" s="105"/>
      <c r="P449" s="105"/>
      <c r="Q449" s="108"/>
      <c r="R449" s="108"/>
      <c r="S449" s="108"/>
      <c r="T449" s="108"/>
      <c r="U449" s="108"/>
    </row>
    <row r="450" spans="4:21" x14ac:dyDescent="0.3">
      <c r="D450" s="105"/>
      <c r="E450" s="106"/>
      <c r="F450" s="105"/>
      <c r="G450" s="105"/>
      <c r="H450" s="105"/>
      <c r="I450" s="105"/>
      <c r="J450" s="105"/>
      <c r="K450" s="105"/>
      <c r="L450" s="105"/>
      <c r="M450" s="105"/>
      <c r="N450" s="105"/>
      <c r="O450" s="105"/>
      <c r="P450" s="105"/>
      <c r="Q450" s="108"/>
      <c r="R450" s="108"/>
      <c r="S450" s="108"/>
      <c r="T450" s="108"/>
      <c r="U450" s="108"/>
    </row>
    <row r="451" spans="4:21" x14ac:dyDescent="0.3">
      <c r="D451" s="105"/>
      <c r="E451" s="106"/>
      <c r="F451" s="105"/>
      <c r="G451" s="105"/>
      <c r="H451" s="105"/>
      <c r="I451" s="105"/>
      <c r="J451" s="105"/>
      <c r="K451" s="105"/>
      <c r="L451" s="105"/>
      <c r="M451" s="105"/>
      <c r="N451" s="105"/>
      <c r="O451" s="105"/>
      <c r="P451" s="105"/>
      <c r="Q451" s="108"/>
      <c r="R451" s="108"/>
      <c r="S451" s="108"/>
      <c r="T451" s="108"/>
      <c r="U451" s="108"/>
    </row>
    <row r="452" spans="4:21" x14ac:dyDescent="0.3">
      <c r="D452" s="105"/>
      <c r="E452" s="106"/>
      <c r="F452" s="105"/>
      <c r="G452" s="105"/>
      <c r="H452" s="105"/>
      <c r="I452" s="105"/>
      <c r="J452" s="105"/>
      <c r="K452" s="105"/>
      <c r="L452" s="105"/>
      <c r="M452" s="105"/>
      <c r="N452" s="105"/>
      <c r="O452" s="105"/>
      <c r="P452" s="105"/>
      <c r="Q452" s="108"/>
      <c r="R452" s="108"/>
      <c r="S452" s="108"/>
      <c r="T452" s="108"/>
      <c r="U452" s="108"/>
    </row>
    <row r="453" spans="4:21" x14ac:dyDescent="0.3">
      <c r="D453" s="105"/>
      <c r="E453" s="106"/>
      <c r="F453" s="105"/>
      <c r="G453" s="105"/>
      <c r="H453" s="105"/>
      <c r="I453" s="105"/>
      <c r="J453" s="105"/>
      <c r="K453" s="105"/>
      <c r="L453" s="105"/>
      <c r="M453" s="105"/>
      <c r="N453" s="105"/>
      <c r="O453" s="105"/>
      <c r="P453" s="105"/>
      <c r="Q453" s="108"/>
      <c r="R453" s="108"/>
      <c r="S453" s="108"/>
      <c r="T453" s="108"/>
      <c r="U453" s="108"/>
    </row>
    <row r="454" spans="4:21" x14ac:dyDescent="0.3">
      <c r="D454" s="105"/>
      <c r="E454" s="106"/>
      <c r="F454" s="105"/>
      <c r="G454" s="105"/>
      <c r="H454" s="105"/>
      <c r="I454" s="105"/>
      <c r="J454" s="105"/>
      <c r="K454" s="105"/>
      <c r="L454" s="105"/>
      <c r="M454" s="105"/>
      <c r="N454" s="105"/>
      <c r="O454" s="105"/>
      <c r="P454" s="105"/>
      <c r="Q454" s="108"/>
      <c r="R454" s="108"/>
      <c r="S454" s="108"/>
      <c r="T454" s="108"/>
      <c r="U454" s="108"/>
    </row>
    <row r="455" spans="4:21" x14ac:dyDescent="0.3">
      <c r="D455" s="105"/>
      <c r="E455" s="106"/>
      <c r="F455" s="105"/>
      <c r="G455" s="105"/>
      <c r="H455" s="105"/>
      <c r="I455" s="105"/>
      <c r="J455" s="105"/>
      <c r="K455" s="105"/>
      <c r="L455" s="105"/>
      <c r="M455" s="105"/>
      <c r="N455" s="105"/>
      <c r="O455" s="105"/>
      <c r="P455" s="105"/>
      <c r="Q455" s="108"/>
      <c r="R455" s="108"/>
      <c r="S455" s="108"/>
      <c r="T455" s="108"/>
      <c r="U455" s="108"/>
    </row>
    <row r="456" spans="4:21" x14ac:dyDescent="0.3">
      <c r="D456" s="105"/>
      <c r="E456" s="106"/>
      <c r="F456" s="105"/>
      <c r="G456" s="105"/>
      <c r="H456" s="105"/>
      <c r="I456" s="105"/>
      <c r="J456" s="105"/>
      <c r="K456" s="105"/>
      <c r="L456" s="105"/>
      <c r="M456" s="105"/>
      <c r="N456" s="105"/>
      <c r="O456" s="105"/>
      <c r="P456" s="105"/>
      <c r="Q456" s="108"/>
      <c r="R456" s="108"/>
      <c r="S456" s="108"/>
      <c r="T456" s="108"/>
      <c r="U456" s="108"/>
    </row>
    <row r="457" spans="4:21" x14ac:dyDescent="0.3">
      <c r="D457" s="105"/>
      <c r="E457" s="106"/>
      <c r="F457" s="105"/>
      <c r="G457" s="105"/>
      <c r="H457" s="105"/>
      <c r="I457" s="105"/>
      <c r="J457" s="105"/>
      <c r="K457" s="105"/>
      <c r="L457" s="105"/>
      <c r="M457" s="105"/>
      <c r="N457" s="105"/>
      <c r="O457" s="105"/>
      <c r="P457" s="105"/>
      <c r="Q457" s="108"/>
      <c r="R457" s="108"/>
      <c r="S457" s="108"/>
      <c r="T457" s="108"/>
      <c r="U457" s="108"/>
    </row>
    <row r="458" spans="4:21" x14ac:dyDescent="0.3">
      <c r="D458" s="105"/>
      <c r="E458" s="106"/>
      <c r="F458" s="105"/>
      <c r="G458" s="105"/>
      <c r="H458" s="105"/>
      <c r="I458" s="105"/>
      <c r="J458" s="105"/>
      <c r="K458" s="105"/>
      <c r="L458" s="105"/>
      <c r="M458" s="105"/>
      <c r="N458" s="105"/>
      <c r="O458" s="105"/>
      <c r="P458" s="105"/>
      <c r="Q458" s="108"/>
      <c r="R458" s="108"/>
      <c r="S458" s="108"/>
      <c r="T458" s="108"/>
      <c r="U458" s="108"/>
    </row>
    <row r="459" spans="4:21" x14ac:dyDescent="0.3">
      <c r="D459" s="105"/>
      <c r="E459" s="106"/>
      <c r="F459" s="105"/>
      <c r="G459" s="105"/>
      <c r="H459" s="105"/>
      <c r="I459" s="105"/>
      <c r="J459" s="105"/>
      <c r="K459" s="105"/>
      <c r="L459" s="105"/>
      <c r="M459" s="105"/>
      <c r="N459" s="105"/>
      <c r="O459" s="105"/>
      <c r="P459" s="105"/>
      <c r="Q459" s="108"/>
      <c r="R459" s="108"/>
      <c r="S459" s="108"/>
      <c r="T459" s="108"/>
      <c r="U459" s="108"/>
    </row>
    <row r="460" spans="4:21" x14ac:dyDescent="0.3">
      <c r="D460" s="105"/>
      <c r="E460" s="106"/>
      <c r="F460" s="105"/>
      <c r="G460" s="105"/>
      <c r="H460" s="105"/>
      <c r="I460" s="105"/>
      <c r="J460" s="105"/>
      <c r="K460" s="105"/>
      <c r="L460" s="105"/>
      <c r="M460" s="105"/>
      <c r="N460" s="105"/>
      <c r="O460" s="105"/>
      <c r="P460" s="105"/>
      <c r="Q460" s="108"/>
      <c r="R460" s="108"/>
      <c r="S460" s="108"/>
      <c r="T460" s="108"/>
      <c r="U460" s="108"/>
    </row>
    <row r="461" spans="4:21" x14ac:dyDescent="0.3">
      <c r="D461" s="105"/>
      <c r="E461" s="106"/>
      <c r="F461" s="105"/>
      <c r="G461" s="105"/>
      <c r="H461" s="105"/>
      <c r="I461" s="105"/>
      <c r="J461" s="105"/>
      <c r="K461" s="105"/>
      <c r="L461" s="105"/>
      <c r="M461" s="105"/>
      <c r="N461" s="105"/>
      <c r="O461" s="105"/>
      <c r="P461" s="105"/>
      <c r="Q461" s="108"/>
      <c r="R461" s="108"/>
      <c r="S461" s="108"/>
      <c r="T461" s="108"/>
      <c r="U461" s="108"/>
    </row>
    <row r="462" spans="4:21" x14ac:dyDescent="0.3">
      <c r="D462" s="105"/>
      <c r="E462" s="106"/>
      <c r="F462" s="105"/>
      <c r="G462" s="105"/>
      <c r="H462" s="105"/>
      <c r="I462" s="105"/>
      <c r="J462" s="105"/>
      <c r="K462" s="105"/>
      <c r="L462" s="105"/>
      <c r="M462" s="105"/>
      <c r="N462" s="105"/>
      <c r="O462" s="105"/>
      <c r="P462" s="105"/>
      <c r="Q462" s="108"/>
      <c r="R462" s="108"/>
      <c r="S462" s="108"/>
      <c r="T462" s="108"/>
      <c r="U462" s="108"/>
    </row>
    <row r="463" spans="4:21" x14ac:dyDescent="0.3">
      <c r="D463" s="105"/>
      <c r="E463" s="106"/>
      <c r="F463" s="105"/>
      <c r="G463" s="105"/>
      <c r="H463" s="105"/>
      <c r="I463" s="105"/>
      <c r="J463" s="105"/>
      <c r="K463" s="105"/>
      <c r="L463" s="105"/>
      <c r="M463" s="105"/>
      <c r="N463" s="105"/>
      <c r="O463" s="105"/>
      <c r="P463" s="105"/>
      <c r="Q463" s="108"/>
      <c r="R463" s="108"/>
      <c r="S463" s="108"/>
      <c r="T463" s="108"/>
      <c r="U463" s="108"/>
    </row>
    <row r="464" spans="4:21" x14ac:dyDescent="0.3">
      <c r="D464" s="105"/>
      <c r="E464" s="106"/>
      <c r="F464" s="105"/>
      <c r="G464" s="105"/>
      <c r="H464" s="105"/>
      <c r="I464" s="105"/>
      <c r="J464" s="105"/>
      <c r="K464" s="105"/>
      <c r="L464" s="105"/>
      <c r="M464" s="105"/>
      <c r="N464" s="105"/>
      <c r="O464" s="105"/>
      <c r="P464" s="105"/>
      <c r="Q464" s="108"/>
      <c r="R464" s="108"/>
      <c r="S464" s="108"/>
      <c r="T464" s="108"/>
      <c r="U464" s="108"/>
    </row>
    <row r="465" spans="4:21" x14ac:dyDescent="0.3">
      <c r="D465" s="105"/>
      <c r="E465" s="106"/>
      <c r="F465" s="105"/>
      <c r="G465" s="105"/>
      <c r="H465" s="105"/>
      <c r="I465" s="105"/>
      <c r="J465" s="105"/>
      <c r="K465" s="105"/>
      <c r="L465" s="105"/>
      <c r="M465" s="105"/>
      <c r="N465" s="105"/>
      <c r="O465" s="105"/>
      <c r="P465" s="105"/>
      <c r="Q465" s="108"/>
      <c r="R465" s="108"/>
      <c r="S465" s="108"/>
      <c r="T465" s="108"/>
      <c r="U465" s="108"/>
    </row>
    <row r="466" spans="4:21" x14ac:dyDescent="0.3">
      <c r="D466" s="105"/>
      <c r="E466" s="106"/>
      <c r="F466" s="105"/>
      <c r="G466" s="105"/>
      <c r="H466" s="105"/>
      <c r="I466" s="105"/>
      <c r="J466" s="105"/>
      <c r="K466" s="105"/>
      <c r="L466" s="105"/>
      <c r="M466" s="105"/>
      <c r="N466" s="105"/>
      <c r="O466" s="105"/>
      <c r="P466" s="105"/>
      <c r="Q466" s="108"/>
      <c r="R466" s="108"/>
      <c r="S466" s="108"/>
      <c r="T466" s="108"/>
      <c r="U466" s="108"/>
    </row>
    <row r="467" spans="4:21" x14ac:dyDescent="0.3">
      <c r="D467" s="105"/>
      <c r="E467" s="106"/>
      <c r="F467" s="105"/>
      <c r="G467" s="105"/>
      <c r="H467" s="105"/>
      <c r="I467" s="105"/>
      <c r="J467" s="105"/>
      <c r="K467" s="105"/>
      <c r="L467" s="105"/>
      <c r="M467" s="105"/>
      <c r="N467" s="105"/>
      <c r="O467" s="105"/>
      <c r="P467" s="105"/>
      <c r="Q467" s="108"/>
      <c r="R467" s="108"/>
      <c r="S467" s="108"/>
      <c r="T467" s="108"/>
      <c r="U467" s="108"/>
    </row>
    <row r="468" spans="4:21" x14ac:dyDescent="0.3">
      <c r="D468" s="105"/>
      <c r="E468" s="106"/>
      <c r="F468" s="105"/>
      <c r="G468" s="105"/>
      <c r="H468" s="105"/>
      <c r="I468" s="105"/>
      <c r="J468" s="105"/>
      <c r="K468" s="105"/>
      <c r="L468" s="105"/>
      <c r="M468" s="105"/>
      <c r="N468" s="105"/>
      <c r="O468" s="105"/>
      <c r="P468" s="105"/>
      <c r="Q468" s="108"/>
      <c r="R468" s="108"/>
      <c r="S468" s="108"/>
      <c r="T468" s="108"/>
      <c r="U468" s="108"/>
    </row>
    <row r="469" spans="4:21" x14ac:dyDescent="0.3">
      <c r="D469" s="105"/>
      <c r="E469" s="106"/>
      <c r="F469" s="105"/>
      <c r="G469" s="105"/>
      <c r="H469" s="105"/>
      <c r="I469" s="105"/>
      <c r="J469" s="105"/>
      <c r="K469" s="105"/>
      <c r="L469" s="105"/>
      <c r="M469" s="105"/>
      <c r="N469" s="105"/>
      <c r="O469" s="105"/>
      <c r="P469" s="105"/>
      <c r="Q469" s="108"/>
      <c r="R469" s="108"/>
      <c r="S469" s="108"/>
      <c r="T469" s="108"/>
      <c r="U469" s="108"/>
    </row>
    <row r="470" spans="4:21" x14ac:dyDescent="0.3">
      <c r="D470" s="105"/>
      <c r="E470" s="106"/>
      <c r="F470" s="105"/>
      <c r="G470" s="105"/>
      <c r="H470" s="105"/>
      <c r="I470" s="105"/>
      <c r="J470" s="105"/>
      <c r="K470" s="105"/>
      <c r="L470" s="105"/>
      <c r="M470" s="105"/>
      <c r="N470" s="105"/>
      <c r="O470" s="105"/>
      <c r="P470" s="105"/>
      <c r="Q470" s="108"/>
      <c r="R470" s="108"/>
      <c r="S470" s="108"/>
      <c r="T470" s="108"/>
      <c r="U470" s="108"/>
    </row>
    <row r="471" spans="4:21" x14ac:dyDescent="0.3">
      <c r="D471" s="105"/>
      <c r="E471" s="106"/>
      <c r="F471" s="105"/>
      <c r="G471" s="105"/>
      <c r="H471" s="105"/>
      <c r="I471" s="105"/>
      <c r="J471" s="105"/>
      <c r="K471" s="105"/>
      <c r="L471" s="105"/>
      <c r="M471" s="105"/>
      <c r="N471" s="105"/>
      <c r="O471" s="105"/>
      <c r="P471" s="105"/>
      <c r="Q471" s="108"/>
      <c r="R471" s="108"/>
      <c r="S471" s="108"/>
      <c r="T471" s="108"/>
      <c r="U471" s="108"/>
    </row>
    <row r="472" spans="4:21" x14ac:dyDescent="0.3">
      <c r="D472" s="105"/>
      <c r="E472" s="106"/>
      <c r="F472" s="105"/>
      <c r="G472" s="105"/>
      <c r="H472" s="105"/>
      <c r="I472" s="105"/>
      <c r="J472" s="105"/>
      <c r="K472" s="105"/>
      <c r="L472" s="105"/>
      <c r="M472" s="105"/>
      <c r="N472" s="105"/>
      <c r="O472" s="105"/>
      <c r="P472" s="105"/>
      <c r="Q472" s="108"/>
      <c r="R472" s="108"/>
      <c r="S472" s="108"/>
      <c r="T472" s="108"/>
      <c r="U472" s="108"/>
    </row>
    <row r="473" spans="4:21" x14ac:dyDescent="0.3">
      <c r="D473" s="105"/>
      <c r="E473" s="106"/>
      <c r="F473" s="105"/>
      <c r="G473" s="105"/>
      <c r="H473" s="105"/>
      <c r="I473" s="105"/>
      <c r="J473" s="105"/>
      <c r="K473" s="105"/>
      <c r="L473" s="105"/>
      <c r="M473" s="105"/>
      <c r="N473" s="105"/>
      <c r="O473" s="105"/>
      <c r="P473" s="105"/>
      <c r="Q473" s="108"/>
      <c r="R473" s="108"/>
      <c r="S473" s="108"/>
      <c r="T473" s="108"/>
      <c r="U473" s="108"/>
    </row>
    <row r="474" spans="4:21" x14ac:dyDescent="0.3">
      <c r="D474" s="105"/>
      <c r="E474" s="106"/>
      <c r="F474" s="105"/>
      <c r="G474" s="105"/>
      <c r="H474" s="105"/>
      <c r="I474" s="105"/>
      <c r="J474" s="105"/>
      <c r="K474" s="105"/>
      <c r="L474" s="105"/>
      <c r="M474" s="105"/>
      <c r="N474" s="105"/>
      <c r="O474" s="105"/>
      <c r="P474" s="105"/>
      <c r="Q474" s="108"/>
      <c r="R474" s="108"/>
      <c r="S474" s="108"/>
      <c r="T474" s="108"/>
      <c r="U474" s="108"/>
    </row>
    <row r="475" spans="4:21" x14ac:dyDescent="0.3">
      <c r="D475" s="105"/>
      <c r="E475" s="106"/>
      <c r="F475" s="105"/>
      <c r="G475" s="105"/>
      <c r="H475" s="105"/>
      <c r="I475" s="105"/>
      <c r="J475" s="105"/>
      <c r="K475" s="105"/>
      <c r="L475" s="105"/>
      <c r="M475" s="105"/>
      <c r="N475" s="105"/>
      <c r="O475" s="105"/>
      <c r="P475" s="105"/>
      <c r="Q475" s="108"/>
      <c r="R475" s="108"/>
      <c r="S475" s="108"/>
      <c r="T475" s="108"/>
      <c r="U475" s="108"/>
    </row>
    <row r="476" spans="4:21" x14ac:dyDescent="0.3">
      <c r="D476" s="105"/>
      <c r="E476" s="106"/>
      <c r="F476" s="105"/>
      <c r="G476" s="105"/>
      <c r="H476" s="105"/>
      <c r="I476" s="105"/>
      <c r="J476" s="105"/>
      <c r="K476" s="105"/>
      <c r="L476" s="105"/>
      <c r="M476" s="105"/>
      <c r="N476" s="105"/>
      <c r="O476" s="105"/>
      <c r="P476" s="105"/>
      <c r="Q476" s="108"/>
      <c r="R476" s="108"/>
      <c r="S476" s="108"/>
      <c r="T476" s="108"/>
      <c r="U476" s="108"/>
    </row>
    <row r="477" spans="4:21" x14ac:dyDescent="0.3">
      <c r="D477" s="105"/>
      <c r="E477" s="106"/>
      <c r="F477" s="105"/>
      <c r="G477" s="105"/>
      <c r="H477" s="105"/>
      <c r="I477" s="105"/>
      <c r="J477" s="105"/>
      <c r="K477" s="105"/>
      <c r="L477" s="105"/>
      <c r="M477" s="105"/>
      <c r="N477" s="105"/>
      <c r="O477" s="105"/>
      <c r="P477" s="105"/>
      <c r="Q477" s="108"/>
      <c r="R477" s="108"/>
      <c r="S477" s="108"/>
      <c r="T477" s="108"/>
      <c r="U477" s="108"/>
    </row>
    <row r="478" spans="4:21" x14ac:dyDescent="0.3">
      <c r="D478" s="105"/>
      <c r="E478" s="106"/>
      <c r="F478" s="105"/>
      <c r="G478" s="105"/>
      <c r="H478" s="105"/>
      <c r="I478" s="105"/>
      <c r="J478" s="105"/>
      <c r="K478" s="105"/>
      <c r="L478" s="105"/>
      <c r="M478" s="105"/>
      <c r="N478" s="105"/>
      <c r="O478" s="105"/>
      <c r="P478" s="105"/>
      <c r="Q478" s="108"/>
      <c r="R478" s="108"/>
      <c r="S478" s="108"/>
      <c r="T478" s="108"/>
      <c r="U478" s="108"/>
    </row>
    <row r="479" spans="4:21" x14ac:dyDescent="0.3">
      <c r="D479" s="105"/>
      <c r="E479" s="106"/>
      <c r="F479" s="105"/>
      <c r="G479" s="105"/>
      <c r="H479" s="105"/>
      <c r="I479" s="105"/>
      <c r="J479" s="105"/>
      <c r="K479" s="105"/>
      <c r="L479" s="105"/>
      <c r="M479" s="105"/>
      <c r="N479" s="105"/>
      <c r="O479" s="105"/>
      <c r="P479" s="105"/>
      <c r="Q479" s="108"/>
      <c r="R479" s="108"/>
      <c r="S479" s="108"/>
      <c r="T479" s="108"/>
      <c r="U479" s="108"/>
    </row>
    <row r="480" spans="4:21" x14ac:dyDescent="0.3">
      <c r="D480" s="105"/>
      <c r="E480" s="106"/>
      <c r="F480" s="105"/>
      <c r="G480" s="105"/>
      <c r="H480" s="105"/>
      <c r="I480" s="105"/>
      <c r="J480" s="105"/>
      <c r="K480" s="105"/>
      <c r="L480" s="105"/>
      <c r="M480" s="105"/>
      <c r="N480" s="105"/>
      <c r="O480" s="105"/>
      <c r="P480" s="105"/>
      <c r="Q480" s="108"/>
      <c r="R480" s="108"/>
      <c r="S480" s="108"/>
      <c r="T480" s="108"/>
      <c r="U480" s="108"/>
    </row>
    <row r="481" spans="4:21" x14ac:dyDescent="0.3">
      <c r="D481" s="105"/>
      <c r="E481" s="106"/>
      <c r="F481" s="105"/>
      <c r="G481" s="105"/>
      <c r="H481" s="105"/>
      <c r="I481" s="105"/>
      <c r="J481" s="105"/>
      <c r="K481" s="105"/>
      <c r="L481" s="105"/>
      <c r="M481" s="105"/>
      <c r="N481" s="105"/>
      <c r="O481" s="105"/>
      <c r="P481" s="105"/>
      <c r="Q481" s="108"/>
      <c r="R481" s="108"/>
      <c r="S481" s="108"/>
      <c r="T481" s="108"/>
      <c r="U481" s="108"/>
    </row>
    <row r="482" spans="4:21" x14ac:dyDescent="0.3">
      <c r="D482" s="105"/>
      <c r="E482" s="106"/>
      <c r="F482" s="105"/>
      <c r="G482" s="105"/>
      <c r="H482" s="105"/>
      <c r="I482" s="105"/>
      <c r="J482" s="105"/>
      <c r="K482" s="105"/>
      <c r="L482" s="105"/>
      <c r="M482" s="105"/>
      <c r="N482" s="105"/>
      <c r="O482" s="105"/>
      <c r="P482" s="105"/>
      <c r="Q482" s="108"/>
      <c r="R482" s="108"/>
      <c r="S482" s="108"/>
      <c r="T482" s="108"/>
      <c r="U482" s="108"/>
    </row>
    <row r="483" spans="4:21" x14ac:dyDescent="0.3">
      <c r="D483" s="105"/>
      <c r="E483" s="106"/>
      <c r="F483" s="105"/>
      <c r="G483" s="105"/>
      <c r="H483" s="105"/>
      <c r="I483" s="105"/>
      <c r="J483" s="105"/>
      <c r="K483" s="105"/>
      <c r="L483" s="105"/>
      <c r="M483" s="105"/>
      <c r="N483" s="105"/>
      <c r="O483" s="105"/>
      <c r="P483" s="105"/>
      <c r="Q483" s="108"/>
      <c r="R483" s="108"/>
      <c r="S483" s="108"/>
      <c r="T483" s="108"/>
      <c r="U483" s="108"/>
    </row>
    <row r="484" spans="4:21" x14ac:dyDescent="0.3">
      <c r="D484" s="105"/>
      <c r="E484" s="106"/>
      <c r="F484" s="105"/>
      <c r="G484" s="105"/>
      <c r="H484" s="105"/>
      <c r="I484" s="105"/>
      <c r="J484" s="105"/>
      <c r="K484" s="105"/>
      <c r="L484" s="105"/>
      <c r="M484" s="105"/>
      <c r="N484" s="105"/>
      <c r="O484" s="105"/>
      <c r="P484" s="105"/>
      <c r="Q484" s="108"/>
      <c r="R484" s="108"/>
      <c r="S484" s="108"/>
      <c r="T484" s="108"/>
      <c r="U484" s="108"/>
    </row>
    <row r="485" spans="4:21" x14ac:dyDescent="0.3">
      <c r="D485" s="105"/>
      <c r="E485" s="106"/>
      <c r="F485" s="105"/>
      <c r="G485" s="105"/>
      <c r="H485" s="105"/>
      <c r="I485" s="105"/>
      <c r="J485" s="105"/>
      <c r="K485" s="105"/>
      <c r="L485" s="105"/>
      <c r="M485" s="105"/>
      <c r="N485" s="105"/>
      <c r="O485" s="105"/>
      <c r="P485" s="105"/>
      <c r="Q485" s="108"/>
      <c r="R485" s="108"/>
      <c r="S485" s="108"/>
      <c r="T485" s="108"/>
      <c r="U485" s="108"/>
    </row>
    <row r="486" spans="4:21" x14ac:dyDescent="0.3">
      <c r="D486" s="105"/>
      <c r="E486" s="106"/>
      <c r="F486" s="105"/>
      <c r="G486" s="105"/>
      <c r="H486" s="105"/>
      <c r="I486" s="105"/>
      <c r="J486" s="105"/>
      <c r="K486" s="105"/>
      <c r="L486" s="105"/>
      <c r="M486" s="105"/>
      <c r="N486" s="105"/>
      <c r="O486" s="105"/>
      <c r="P486" s="105"/>
      <c r="Q486" s="108"/>
      <c r="R486" s="108"/>
      <c r="S486" s="108"/>
      <c r="T486" s="108"/>
      <c r="U486" s="108"/>
    </row>
    <row r="487" spans="4:21" x14ac:dyDescent="0.3">
      <c r="D487" s="105"/>
      <c r="E487" s="106"/>
      <c r="F487" s="105"/>
      <c r="G487" s="105"/>
      <c r="H487" s="105"/>
      <c r="I487" s="105"/>
      <c r="J487" s="105"/>
      <c r="K487" s="105"/>
      <c r="L487" s="105"/>
      <c r="M487" s="105"/>
      <c r="N487" s="105"/>
      <c r="O487" s="105"/>
      <c r="P487" s="105"/>
      <c r="Q487" s="108"/>
      <c r="R487" s="108"/>
      <c r="S487" s="108"/>
      <c r="T487" s="108"/>
      <c r="U487" s="108"/>
    </row>
    <row r="488" spans="4:21" x14ac:dyDescent="0.3">
      <c r="D488" s="105"/>
      <c r="E488" s="106"/>
      <c r="F488" s="105"/>
      <c r="G488" s="105"/>
      <c r="H488" s="105"/>
      <c r="I488" s="105"/>
      <c r="J488" s="105"/>
      <c r="K488" s="105"/>
      <c r="L488" s="105"/>
      <c r="M488" s="105"/>
      <c r="N488" s="105"/>
      <c r="O488" s="105"/>
      <c r="P488" s="105"/>
      <c r="Q488" s="108"/>
      <c r="R488" s="108"/>
      <c r="S488" s="108"/>
      <c r="T488" s="108"/>
      <c r="U488" s="108"/>
    </row>
    <row r="489" spans="4:21" x14ac:dyDescent="0.3">
      <c r="D489" s="105"/>
      <c r="E489" s="106"/>
      <c r="F489" s="105"/>
      <c r="G489" s="105"/>
      <c r="H489" s="105"/>
      <c r="I489" s="105"/>
      <c r="J489" s="105"/>
      <c r="K489" s="105"/>
      <c r="L489" s="105"/>
      <c r="M489" s="105"/>
      <c r="N489" s="105"/>
      <c r="O489" s="105"/>
      <c r="P489" s="105"/>
      <c r="Q489" s="108"/>
      <c r="R489" s="108"/>
      <c r="S489" s="108"/>
      <c r="T489" s="108"/>
      <c r="U489" s="108"/>
    </row>
    <row r="490" spans="4:21" x14ac:dyDescent="0.3">
      <c r="D490" s="105"/>
      <c r="E490" s="106"/>
      <c r="F490" s="105"/>
      <c r="G490" s="105"/>
      <c r="H490" s="105"/>
      <c r="I490" s="105"/>
      <c r="J490" s="105"/>
      <c r="K490" s="105"/>
      <c r="L490" s="105"/>
      <c r="M490" s="105"/>
      <c r="N490" s="105"/>
      <c r="O490" s="105"/>
      <c r="P490" s="105"/>
      <c r="Q490" s="108"/>
      <c r="R490" s="108"/>
      <c r="S490" s="108"/>
      <c r="T490" s="108"/>
      <c r="U490" s="108"/>
    </row>
    <row r="491" spans="4:21" x14ac:dyDescent="0.3">
      <c r="D491" s="105"/>
      <c r="E491" s="106"/>
      <c r="F491" s="105"/>
      <c r="G491" s="105"/>
      <c r="H491" s="105"/>
      <c r="I491" s="105"/>
      <c r="J491" s="105"/>
      <c r="K491" s="105"/>
      <c r="L491" s="105"/>
      <c r="M491" s="105"/>
      <c r="N491" s="105"/>
      <c r="O491" s="105"/>
      <c r="P491" s="105"/>
      <c r="Q491" s="108"/>
      <c r="R491" s="108"/>
      <c r="S491" s="108"/>
      <c r="T491" s="108"/>
      <c r="U491" s="108"/>
    </row>
    <row r="492" spans="4:21" x14ac:dyDescent="0.3">
      <c r="D492" s="105"/>
      <c r="E492" s="106"/>
      <c r="F492" s="105"/>
      <c r="G492" s="105"/>
      <c r="H492" s="105"/>
      <c r="I492" s="105"/>
      <c r="J492" s="105"/>
      <c r="K492" s="105"/>
      <c r="L492" s="105"/>
      <c r="M492" s="105"/>
      <c r="N492" s="105"/>
      <c r="O492" s="105"/>
      <c r="P492" s="105"/>
      <c r="Q492" s="108"/>
      <c r="R492" s="108"/>
      <c r="S492" s="108"/>
      <c r="T492" s="108"/>
      <c r="U492" s="108"/>
    </row>
    <row r="493" spans="4:21" x14ac:dyDescent="0.3">
      <c r="D493" s="105"/>
      <c r="E493" s="106"/>
      <c r="F493" s="105"/>
      <c r="G493" s="105"/>
      <c r="H493" s="105"/>
      <c r="I493" s="105"/>
      <c r="J493" s="105"/>
      <c r="K493" s="105"/>
      <c r="L493" s="105"/>
      <c r="M493" s="105"/>
      <c r="N493" s="105"/>
      <c r="O493" s="105"/>
      <c r="P493" s="105"/>
      <c r="Q493" s="108"/>
      <c r="R493" s="108"/>
      <c r="S493" s="108"/>
      <c r="T493" s="108"/>
      <c r="U493" s="108"/>
    </row>
    <row r="494" spans="4:21" x14ac:dyDescent="0.3">
      <c r="D494" s="105"/>
      <c r="E494" s="106"/>
      <c r="F494" s="105"/>
      <c r="G494" s="105"/>
      <c r="H494" s="105"/>
      <c r="I494" s="105"/>
      <c r="J494" s="105"/>
      <c r="K494" s="105"/>
      <c r="L494" s="105"/>
      <c r="M494" s="105"/>
      <c r="N494" s="105"/>
      <c r="O494" s="105"/>
      <c r="P494" s="105"/>
      <c r="Q494" s="108"/>
      <c r="R494" s="108"/>
      <c r="S494" s="108"/>
      <c r="T494" s="108"/>
      <c r="U494" s="108"/>
    </row>
    <row r="495" spans="4:21" x14ac:dyDescent="0.3">
      <c r="D495" s="105"/>
      <c r="E495" s="106"/>
      <c r="F495" s="105"/>
      <c r="G495" s="105"/>
      <c r="H495" s="105"/>
      <c r="I495" s="105"/>
      <c r="J495" s="105"/>
      <c r="K495" s="105"/>
      <c r="L495" s="105"/>
      <c r="M495" s="105"/>
      <c r="N495" s="105"/>
      <c r="O495" s="105"/>
      <c r="P495" s="105"/>
      <c r="Q495" s="108"/>
      <c r="R495" s="108"/>
      <c r="S495" s="108"/>
      <c r="T495" s="108"/>
      <c r="U495" s="108"/>
    </row>
    <row r="496" spans="4:21" x14ac:dyDescent="0.3">
      <c r="D496" s="105"/>
      <c r="E496" s="106"/>
      <c r="F496" s="105"/>
      <c r="G496" s="105"/>
      <c r="H496" s="105"/>
      <c r="I496" s="105"/>
      <c r="J496" s="105"/>
      <c r="K496" s="105"/>
      <c r="L496" s="105"/>
      <c r="M496" s="105"/>
      <c r="N496" s="105"/>
      <c r="O496" s="105"/>
      <c r="P496" s="105"/>
      <c r="Q496" s="108"/>
      <c r="R496" s="108"/>
      <c r="S496" s="108"/>
      <c r="T496" s="108"/>
      <c r="U496" s="108"/>
    </row>
    <row r="497" spans="2:21" x14ac:dyDescent="0.3">
      <c r="D497" s="105"/>
      <c r="E497" s="106"/>
      <c r="F497" s="105"/>
      <c r="G497" s="105"/>
      <c r="H497" s="105"/>
      <c r="I497" s="105"/>
      <c r="J497" s="105"/>
      <c r="K497" s="105"/>
      <c r="L497" s="105"/>
      <c r="M497" s="105"/>
      <c r="N497" s="105"/>
      <c r="O497" s="105"/>
      <c r="P497" s="105"/>
      <c r="Q497" s="108"/>
      <c r="R497" s="108"/>
      <c r="S497" s="108"/>
      <c r="T497" s="108"/>
      <c r="U497" s="108"/>
    </row>
    <row r="498" spans="2:21" x14ac:dyDescent="0.3">
      <c r="D498" s="105"/>
      <c r="E498" s="106"/>
      <c r="F498" s="105"/>
      <c r="G498" s="105"/>
      <c r="H498" s="105"/>
      <c r="I498" s="105"/>
      <c r="J498" s="105"/>
      <c r="K498" s="105"/>
      <c r="L498" s="105"/>
      <c r="M498" s="105"/>
      <c r="N498" s="105"/>
      <c r="O498" s="105"/>
      <c r="P498" s="105"/>
      <c r="Q498" s="108"/>
      <c r="R498" s="108"/>
      <c r="S498" s="108"/>
      <c r="T498" s="108"/>
      <c r="U498" s="108"/>
    </row>
    <row r="499" spans="2:21" x14ac:dyDescent="0.3">
      <c r="D499" s="105"/>
      <c r="E499" s="106"/>
      <c r="F499" s="105"/>
      <c r="G499" s="105"/>
      <c r="H499" s="105"/>
      <c r="I499" s="105"/>
      <c r="J499" s="105"/>
      <c r="K499" s="105"/>
      <c r="L499" s="105"/>
      <c r="M499" s="105"/>
      <c r="N499" s="105"/>
      <c r="O499" s="105"/>
      <c r="P499" s="105"/>
      <c r="Q499" s="108"/>
      <c r="R499" s="108"/>
      <c r="S499" s="108"/>
      <c r="T499" s="108"/>
      <c r="U499" s="108"/>
    </row>
    <row r="500" spans="2:21" x14ac:dyDescent="0.3">
      <c r="D500" s="105"/>
      <c r="E500" s="106"/>
      <c r="F500" s="105"/>
      <c r="G500" s="105"/>
      <c r="H500" s="105"/>
      <c r="I500" s="105"/>
      <c r="J500" s="105"/>
      <c r="K500" s="105"/>
      <c r="L500" s="105"/>
      <c r="M500" s="105"/>
      <c r="N500" s="105"/>
      <c r="O500" s="105"/>
      <c r="P500" s="105"/>
      <c r="Q500" s="108"/>
      <c r="R500" s="108"/>
      <c r="S500" s="108"/>
      <c r="T500" s="108"/>
      <c r="U500" s="108"/>
    </row>
    <row r="501" spans="2:21" x14ac:dyDescent="0.3">
      <c r="D501" s="105"/>
      <c r="E501" s="106"/>
      <c r="F501" s="105"/>
      <c r="G501" s="105"/>
      <c r="H501" s="105"/>
      <c r="I501" s="105"/>
      <c r="J501" s="105"/>
      <c r="K501" s="105"/>
      <c r="L501" s="105"/>
      <c r="M501" s="105"/>
      <c r="N501" s="105"/>
      <c r="O501" s="105"/>
      <c r="P501" s="105"/>
      <c r="Q501" s="108"/>
      <c r="R501" s="108"/>
      <c r="S501" s="108"/>
      <c r="T501" s="108"/>
      <c r="U501" s="108"/>
    </row>
    <row r="502" spans="2:21" x14ac:dyDescent="0.3">
      <c r="D502" s="105"/>
      <c r="E502" s="106"/>
      <c r="F502" s="105"/>
      <c r="G502" s="105"/>
      <c r="H502" s="105"/>
      <c r="I502" s="105"/>
      <c r="J502" s="105"/>
      <c r="K502" s="105"/>
      <c r="L502" s="105"/>
      <c r="M502" s="105"/>
      <c r="N502" s="105"/>
      <c r="O502" s="105"/>
      <c r="P502" s="105"/>
      <c r="Q502" s="108"/>
      <c r="R502" s="108"/>
      <c r="S502" s="108"/>
      <c r="T502" s="108"/>
      <c r="U502" s="108"/>
    </row>
    <row r="503" spans="2:21" x14ac:dyDescent="0.3">
      <c r="D503" s="105"/>
      <c r="E503" s="106"/>
      <c r="F503" s="105"/>
      <c r="G503" s="105"/>
      <c r="H503" s="105"/>
      <c r="I503" s="105"/>
      <c r="J503" s="105"/>
      <c r="K503" s="105"/>
      <c r="L503" s="105"/>
      <c r="M503" s="105"/>
      <c r="N503" s="105"/>
      <c r="O503" s="105"/>
      <c r="P503" s="105"/>
      <c r="Q503" s="108"/>
      <c r="R503" s="108"/>
      <c r="S503" s="108"/>
      <c r="T503" s="108"/>
      <c r="U503" s="108"/>
    </row>
    <row r="504" spans="2:21" x14ac:dyDescent="0.3">
      <c r="D504" s="105"/>
      <c r="E504" s="106"/>
      <c r="F504" s="105"/>
      <c r="G504" s="105"/>
      <c r="H504" s="105"/>
      <c r="I504" s="105"/>
      <c r="J504" s="105"/>
      <c r="K504" s="105"/>
      <c r="L504" s="105"/>
      <c r="M504" s="105"/>
      <c r="N504" s="105"/>
      <c r="O504" s="105"/>
      <c r="P504" s="105"/>
      <c r="Q504" s="108"/>
      <c r="R504" s="108"/>
      <c r="S504" s="108"/>
      <c r="T504" s="108"/>
      <c r="U504" s="108"/>
    </row>
    <row r="505" spans="2:21" x14ac:dyDescent="0.3">
      <c r="D505" s="105"/>
      <c r="E505" s="106"/>
      <c r="F505" s="105"/>
      <c r="G505" s="105"/>
      <c r="H505" s="105"/>
      <c r="I505" s="105"/>
      <c r="J505" s="105"/>
      <c r="K505" s="105"/>
      <c r="L505" s="105"/>
      <c r="M505" s="105"/>
      <c r="N505" s="105"/>
      <c r="O505" s="105"/>
      <c r="P505" s="105"/>
      <c r="Q505" s="108"/>
      <c r="R505" s="108"/>
      <c r="S505" s="108"/>
      <c r="T505" s="108"/>
      <c r="U505" s="108"/>
    </row>
    <row r="506" spans="2:21" x14ac:dyDescent="0.3">
      <c r="D506" s="105"/>
      <c r="E506" s="106"/>
      <c r="F506" s="105"/>
      <c r="G506" s="105"/>
      <c r="H506" s="105"/>
      <c r="I506" s="105"/>
      <c r="J506" s="105"/>
      <c r="K506" s="105"/>
      <c r="L506" s="105"/>
      <c r="M506" s="105"/>
      <c r="N506" s="105"/>
      <c r="O506" s="105"/>
      <c r="P506" s="105"/>
      <c r="Q506" s="108"/>
      <c r="R506" s="108"/>
      <c r="S506" s="108"/>
      <c r="T506" s="108"/>
      <c r="U506" s="108"/>
    </row>
    <row r="507" spans="2:21" x14ac:dyDescent="0.3">
      <c r="D507" s="105"/>
      <c r="E507" s="106"/>
      <c r="F507" s="105"/>
      <c r="G507" s="105"/>
      <c r="H507" s="105"/>
      <c r="I507" s="105"/>
      <c r="J507" s="105"/>
      <c r="K507" s="105"/>
      <c r="L507" s="105"/>
      <c r="M507" s="105"/>
      <c r="N507" s="105"/>
      <c r="O507" s="105"/>
      <c r="P507" s="105"/>
      <c r="Q507" s="108"/>
      <c r="R507" s="108"/>
      <c r="S507" s="108"/>
      <c r="T507" s="108"/>
      <c r="U507" s="108"/>
    </row>
    <row r="508" spans="2:21" x14ac:dyDescent="0.3">
      <c r="D508" s="105"/>
      <c r="E508" s="106"/>
      <c r="F508" s="105"/>
      <c r="G508" s="105"/>
      <c r="H508" s="105"/>
      <c r="I508" s="105"/>
      <c r="J508" s="105"/>
      <c r="K508" s="105"/>
      <c r="L508" s="105"/>
      <c r="M508" s="105"/>
      <c r="N508" s="105"/>
      <c r="O508" s="105"/>
      <c r="P508" s="105"/>
      <c r="Q508" s="108"/>
      <c r="R508" s="108"/>
      <c r="S508" s="108"/>
      <c r="T508" s="108"/>
      <c r="U508" s="108"/>
    </row>
    <row r="509" spans="2:21" x14ac:dyDescent="0.3">
      <c r="D509" s="105"/>
      <c r="E509" s="106"/>
      <c r="F509" s="105"/>
      <c r="G509" s="105"/>
      <c r="H509" s="105"/>
      <c r="I509" s="105"/>
      <c r="J509" s="105"/>
      <c r="K509" s="105"/>
      <c r="L509" s="105"/>
      <c r="M509" s="105"/>
      <c r="N509" s="105"/>
      <c r="O509" s="105"/>
      <c r="P509" s="105"/>
      <c r="Q509" s="108"/>
      <c r="R509" s="108"/>
      <c r="S509" s="108"/>
      <c r="T509" s="108"/>
      <c r="U509" s="108"/>
    </row>
    <row r="510" spans="2:21" x14ac:dyDescent="0.3">
      <c r="D510" s="105"/>
      <c r="E510" s="106"/>
      <c r="F510" s="105"/>
      <c r="G510" s="105"/>
      <c r="H510" s="105"/>
      <c r="I510" s="105"/>
      <c r="J510" s="105"/>
      <c r="K510" s="105"/>
      <c r="L510" s="105"/>
      <c r="M510" s="105"/>
      <c r="N510" s="105"/>
      <c r="O510" s="105"/>
      <c r="P510" s="105"/>
      <c r="Q510" s="108"/>
      <c r="R510" s="108"/>
      <c r="S510" s="108"/>
      <c r="T510" s="108"/>
      <c r="U510" s="108"/>
    </row>
    <row r="511" spans="2:21" x14ac:dyDescent="0.3">
      <c r="D511" s="105"/>
      <c r="E511" s="106"/>
      <c r="F511" s="105"/>
      <c r="G511" s="105"/>
      <c r="H511" s="105"/>
      <c r="I511" s="105"/>
      <c r="J511" s="105"/>
      <c r="K511" s="105"/>
      <c r="L511" s="105"/>
      <c r="M511" s="105"/>
      <c r="N511" s="105"/>
      <c r="O511" s="105"/>
      <c r="P511" s="105"/>
      <c r="Q511" s="108"/>
      <c r="R511" s="108"/>
      <c r="S511" s="108"/>
      <c r="T511" s="108"/>
      <c r="U511" s="108"/>
    </row>
    <row r="512" spans="2:21" x14ac:dyDescent="0.3">
      <c r="B512" s="122" t="s">
        <v>263</v>
      </c>
      <c r="C512" s="122"/>
      <c r="D512" s="122"/>
      <c r="E512" s="122"/>
      <c r="F512" s="122"/>
      <c r="G512" s="88">
        <f>SUM(G23:G511)</f>
        <v>14281.314999999999</v>
      </c>
      <c r="H512" s="88">
        <f>SUM(H23:H511)</f>
        <v>57125.259999999995</v>
      </c>
      <c r="I512" s="88">
        <f t="shared" ref="I512:U512" si="1">SUM(I23:I511)</f>
        <v>461729.31</v>
      </c>
      <c r="J512" s="88">
        <f t="shared" si="1"/>
        <v>13567.232499999998</v>
      </c>
      <c r="K512" s="88">
        <f t="shared" si="1"/>
        <v>54268.929999999993</v>
      </c>
      <c r="L512" s="88">
        <f t="shared" si="1"/>
        <v>438642.76</v>
      </c>
      <c r="M512" s="88">
        <f t="shared" si="1"/>
        <v>7140.6324999999997</v>
      </c>
      <c r="N512" s="88">
        <f t="shared" si="1"/>
        <v>28562.53</v>
      </c>
      <c r="O512" s="88">
        <f t="shared" si="1"/>
        <v>230864.65</v>
      </c>
      <c r="P512" s="88">
        <f t="shared" si="1"/>
        <v>71513.5</v>
      </c>
      <c r="Q512" s="88">
        <f t="shared" si="1"/>
        <v>286054</v>
      </c>
      <c r="R512" s="88">
        <f t="shared" si="1"/>
        <v>385888</v>
      </c>
      <c r="S512" s="88">
        <f t="shared" si="1"/>
        <v>4784.2049999999999</v>
      </c>
      <c r="T512" s="88">
        <f t="shared" si="1"/>
        <v>19136.82</v>
      </c>
      <c r="U512" s="88">
        <f t="shared" si="1"/>
        <v>154679.25</v>
      </c>
    </row>
    <row r="513" spans="4:7" x14ac:dyDescent="0.3">
      <c r="D513" s="88"/>
      <c r="F513" s="88"/>
      <c r="G513" s="88"/>
    </row>
    <row r="514" spans="4:7" x14ac:dyDescent="0.3">
      <c r="D514" s="88"/>
      <c r="F514" s="88"/>
      <c r="G514" s="88"/>
    </row>
    <row r="515" spans="4:7" x14ac:dyDescent="0.3">
      <c r="D515" s="88"/>
      <c r="F515" s="88"/>
      <c r="G515" s="88"/>
    </row>
    <row r="516" spans="4:7" x14ac:dyDescent="0.3">
      <c r="D516" s="88"/>
      <c r="F516" s="88"/>
      <c r="G516" s="88"/>
    </row>
    <row r="517" spans="4:7" x14ac:dyDescent="0.3">
      <c r="D517" s="88"/>
      <c r="F517" s="88"/>
      <c r="G517" s="88"/>
    </row>
    <row r="518" spans="4:7" x14ac:dyDescent="0.3">
      <c r="D518" s="88"/>
      <c r="F518" s="88"/>
      <c r="G518" s="88"/>
    </row>
    <row r="519" spans="4:7" x14ac:dyDescent="0.3">
      <c r="D519" s="88"/>
      <c r="F519" s="88"/>
      <c r="G519" s="88"/>
    </row>
    <row r="520" spans="4:7" x14ac:dyDescent="0.3">
      <c r="D520" s="88"/>
      <c r="F520" s="88"/>
      <c r="G520" s="88"/>
    </row>
    <row r="521" spans="4:7" x14ac:dyDescent="0.3">
      <c r="D521" s="88"/>
      <c r="F521" s="88"/>
      <c r="G521" s="88"/>
    </row>
    <row r="522" spans="4:7" x14ac:dyDescent="0.3">
      <c r="D522" s="88"/>
      <c r="F522" s="88"/>
      <c r="G522" s="88"/>
    </row>
    <row r="523" spans="4:7" x14ac:dyDescent="0.3">
      <c r="D523" s="88"/>
      <c r="F523" s="88"/>
      <c r="G523" s="88"/>
    </row>
    <row r="524" spans="4:7" x14ac:dyDescent="0.3">
      <c r="D524" s="88"/>
      <c r="F524" s="88"/>
      <c r="G524" s="88"/>
    </row>
    <row r="525" spans="4:7" x14ac:dyDescent="0.3">
      <c r="D525" s="88"/>
      <c r="F525" s="88"/>
      <c r="G525" s="88"/>
    </row>
    <row r="526" spans="4:7" x14ac:dyDescent="0.3">
      <c r="D526" s="88"/>
      <c r="F526" s="88"/>
      <c r="G526" s="88"/>
    </row>
    <row r="527" spans="4:7" x14ac:dyDescent="0.3">
      <c r="D527" s="88"/>
      <c r="F527" s="88"/>
      <c r="G527" s="88"/>
    </row>
    <row r="528" spans="4:7" x14ac:dyDescent="0.3">
      <c r="D528" s="88"/>
      <c r="F528" s="88"/>
      <c r="G528" s="88"/>
    </row>
    <row r="529" spans="4:7" x14ac:dyDescent="0.3">
      <c r="D529" s="88"/>
      <c r="F529" s="88"/>
      <c r="G529" s="88"/>
    </row>
    <row r="530" spans="4:7" x14ac:dyDescent="0.3">
      <c r="D530" s="88"/>
      <c r="F530" s="88"/>
      <c r="G530" s="88"/>
    </row>
    <row r="531" spans="4:7" x14ac:dyDescent="0.3">
      <c r="D531" s="88"/>
      <c r="F531" s="88"/>
      <c r="G531" s="88"/>
    </row>
    <row r="532" spans="4:7" x14ac:dyDescent="0.3">
      <c r="D532" s="88"/>
      <c r="F532" s="88"/>
      <c r="G532" s="88"/>
    </row>
    <row r="533" spans="4:7" x14ac:dyDescent="0.3">
      <c r="D533" s="88"/>
      <c r="F533" s="88"/>
      <c r="G533" s="88"/>
    </row>
    <row r="534" spans="4:7" x14ac:dyDescent="0.3">
      <c r="D534" s="88"/>
      <c r="F534" s="88"/>
      <c r="G534" s="88"/>
    </row>
    <row r="535" spans="4:7" x14ac:dyDescent="0.3">
      <c r="D535" s="88"/>
      <c r="F535" s="88"/>
      <c r="G535" s="88"/>
    </row>
    <row r="536" spans="4:7" x14ac:dyDescent="0.3">
      <c r="D536" s="88"/>
      <c r="F536" s="88"/>
      <c r="G536" s="88"/>
    </row>
    <row r="537" spans="4:7" x14ac:dyDescent="0.3">
      <c r="D537" s="88"/>
      <c r="F537" s="88"/>
      <c r="G537" s="88"/>
    </row>
    <row r="538" spans="4:7" x14ac:dyDescent="0.3">
      <c r="D538" s="88"/>
      <c r="F538" s="88"/>
      <c r="G538" s="88"/>
    </row>
    <row r="539" spans="4:7" x14ac:dyDescent="0.3">
      <c r="D539" s="88"/>
      <c r="F539" s="88"/>
      <c r="G539" s="88"/>
    </row>
    <row r="540" spans="4:7" x14ac:dyDescent="0.3">
      <c r="D540" s="88"/>
      <c r="F540" s="88"/>
      <c r="G540" s="88"/>
    </row>
    <row r="541" spans="4:7" x14ac:dyDescent="0.3">
      <c r="D541" s="88"/>
      <c r="F541" s="88"/>
      <c r="G541" s="88"/>
    </row>
    <row r="542" spans="4:7" x14ac:dyDescent="0.3">
      <c r="D542" s="88"/>
      <c r="F542" s="88"/>
      <c r="G542" s="88"/>
    </row>
    <row r="543" spans="4:7" x14ac:dyDescent="0.3">
      <c r="D543" s="88"/>
      <c r="F543" s="88"/>
      <c r="G543" s="88"/>
    </row>
    <row r="544" spans="4:7" x14ac:dyDescent="0.3">
      <c r="D544" s="88"/>
      <c r="F544" s="88"/>
      <c r="G544" s="88"/>
    </row>
    <row r="545" spans="4:7" x14ac:dyDescent="0.3">
      <c r="D545" s="88"/>
      <c r="F545" s="88"/>
      <c r="G545" s="88"/>
    </row>
    <row r="546" spans="4:7" x14ac:dyDescent="0.3">
      <c r="D546" s="88"/>
      <c r="F546" s="88"/>
      <c r="G546" s="88"/>
    </row>
    <row r="547" spans="4:7" x14ac:dyDescent="0.3">
      <c r="D547" s="88"/>
      <c r="F547" s="88"/>
      <c r="G547" s="88"/>
    </row>
    <row r="548" spans="4:7" x14ac:dyDescent="0.3">
      <c r="D548" s="88"/>
      <c r="F548" s="88"/>
      <c r="G548" s="88"/>
    </row>
    <row r="549" spans="4:7" x14ac:dyDescent="0.3">
      <c r="D549" s="88"/>
      <c r="F549" s="88"/>
      <c r="G549" s="88"/>
    </row>
    <row r="550" spans="4:7" x14ac:dyDescent="0.3">
      <c r="D550" s="88"/>
      <c r="F550" s="88"/>
      <c r="G550" s="88"/>
    </row>
    <row r="551" spans="4:7" x14ac:dyDescent="0.3">
      <c r="D551" s="88"/>
      <c r="F551" s="88"/>
      <c r="G551" s="88"/>
    </row>
    <row r="552" spans="4:7" x14ac:dyDescent="0.3">
      <c r="D552" s="88"/>
      <c r="F552" s="88"/>
      <c r="G552" s="88"/>
    </row>
    <row r="553" spans="4:7" x14ac:dyDescent="0.3">
      <c r="D553" s="88"/>
      <c r="F553" s="88"/>
      <c r="G553" s="88"/>
    </row>
    <row r="554" spans="4:7" x14ac:dyDescent="0.3">
      <c r="D554" s="88"/>
      <c r="F554" s="88"/>
      <c r="G554" s="88"/>
    </row>
    <row r="555" spans="4:7" x14ac:dyDescent="0.3">
      <c r="D555" s="88"/>
      <c r="F555" s="88"/>
      <c r="G555" s="88"/>
    </row>
    <row r="556" spans="4:7" x14ac:dyDescent="0.3">
      <c r="D556" s="88"/>
      <c r="F556" s="88"/>
      <c r="G556" s="88"/>
    </row>
    <row r="557" spans="4:7" x14ac:dyDescent="0.3">
      <c r="D557" s="88"/>
      <c r="F557" s="88"/>
      <c r="G557" s="88"/>
    </row>
    <row r="558" spans="4:7" x14ac:dyDescent="0.3">
      <c r="D558" s="88"/>
      <c r="F558" s="88"/>
      <c r="G558" s="88"/>
    </row>
    <row r="559" spans="4:7" x14ac:dyDescent="0.3">
      <c r="D559" s="88"/>
      <c r="F559" s="88"/>
      <c r="G559" s="88"/>
    </row>
    <row r="560" spans="4:7" x14ac:dyDescent="0.3">
      <c r="D560" s="88"/>
      <c r="F560" s="88"/>
      <c r="G560" s="88"/>
    </row>
    <row r="561" spans="4:7" x14ac:dyDescent="0.3">
      <c r="D561" s="88"/>
      <c r="F561" s="88"/>
      <c r="G561" s="88"/>
    </row>
    <row r="562" spans="4:7" x14ac:dyDescent="0.3">
      <c r="D562" s="88"/>
      <c r="F562" s="88"/>
      <c r="G562" s="88"/>
    </row>
    <row r="563" spans="4:7" x14ac:dyDescent="0.3">
      <c r="D563" s="88"/>
      <c r="F563" s="88"/>
      <c r="G563" s="88"/>
    </row>
    <row r="564" spans="4:7" x14ac:dyDescent="0.3">
      <c r="D564" s="88"/>
      <c r="F564" s="88"/>
      <c r="G564" s="88"/>
    </row>
    <row r="565" spans="4:7" x14ac:dyDescent="0.3">
      <c r="D565" s="88"/>
      <c r="F565" s="88"/>
      <c r="G565" s="88"/>
    </row>
    <row r="566" spans="4:7" x14ac:dyDescent="0.3">
      <c r="D566" s="88"/>
      <c r="F566" s="88"/>
      <c r="G566" s="88"/>
    </row>
    <row r="567" spans="4:7" x14ac:dyDescent="0.3">
      <c r="D567" s="88"/>
      <c r="F567" s="88"/>
      <c r="G567" s="88"/>
    </row>
    <row r="568" spans="4:7" x14ac:dyDescent="0.3">
      <c r="D568" s="88"/>
      <c r="F568" s="88"/>
      <c r="G568" s="88"/>
    </row>
    <row r="569" spans="4:7" x14ac:dyDescent="0.3">
      <c r="D569" s="88"/>
      <c r="F569" s="88"/>
      <c r="G569" s="88"/>
    </row>
    <row r="570" spans="4:7" x14ac:dyDescent="0.3">
      <c r="D570" s="88"/>
      <c r="F570" s="88"/>
      <c r="G570" s="88"/>
    </row>
    <row r="571" spans="4:7" x14ac:dyDescent="0.3">
      <c r="D571" s="88"/>
      <c r="F571" s="88"/>
      <c r="G571" s="88"/>
    </row>
    <row r="572" spans="4:7" x14ac:dyDescent="0.3">
      <c r="D572" s="88"/>
      <c r="F572" s="88"/>
      <c r="G572" s="88"/>
    </row>
    <row r="573" spans="4:7" x14ac:dyDescent="0.3">
      <c r="D573" s="88"/>
      <c r="F573" s="88"/>
      <c r="G573" s="88"/>
    </row>
    <row r="574" spans="4:7" x14ac:dyDescent="0.3">
      <c r="D574" s="88"/>
      <c r="F574" s="88"/>
      <c r="G574" s="88"/>
    </row>
    <row r="575" spans="4:7" x14ac:dyDescent="0.3">
      <c r="D575" s="88"/>
      <c r="F575" s="88"/>
      <c r="G575" s="88"/>
    </row>
    <row r="576" spans="4:7" x14ac:dyDescent="0.3">
      <c r="D576" s="88"/>
      <c r="F576" s="88"/>
      <c r="G576" s="88"/>
    </row>
    <row r="577" spans="4:7" x14ac:dyDescent="0.3">
      <c r="D577" s="88"/>
      <c r="F577" s="88"/>
      <c r="G577" s="88"/>
    </row>
    <row r="578" spans="4:7" x14ac:dyDescent="0.3">
      <c r="D578" s="88"/>
      <c r="F578" s="88"/>
      <c r="G578" s="88"/>
    </row>
    <row r="579" spans="4:7" x14ac:dyDescent="0.3">
      <c r="D579" s="88"/>
      <c r="F579" s="88"/>
      <c r="G579" s="88"/>
    </row>
    <row r="580" spans="4:7" x14ac:dyDescent="0.3">
      <c r="D580" s="88"/>
      <c r="F580" s="88"/>
      <c r="G580" s="88"/>
    </row>
    <row r="581" spans="4:7" x14ac:dyDescent="0.3">
      <c r="D581" s="88"/>
      <c r="F581" s="88"/>
      <c r="G581" s="88"/>
    </row>
    <row r="582" spans="4:7" x14ac:dyDescent="0.3">
      <c r="D582" s="88"/>
      <c r="F582" s="88"/>
      <c r="G582" s="88"/>
    </row>
    <row r="583" spans="4:7" x14ac:dyDescent="0.3">
      <c r="D583" s="88"/>
      <c r="F583" s="88"/>
      <c r="G583" s="88"/>
    </row>
    <row r="584" spans="4:7" x14ac:dyDescent="0.3">
      <c r="D584" s="88"/>
      <c r="F584" s="88"/>
      <c r="G584" s="88"/>
    </row>
    <row r="585" spans="4:7" x14ac:dyDescent="0.3">
      <c r="D585" s="88"/>
      <c r="F585" s="88"/>
      <c r="G585" s="88"/>
    </row>
    <row r="586" spans="4:7" x14ac:dyDescent="0.3">
      <c r="D586" s="88"/>
      <c r="F586" s="88"/>
      <c r="G586" s="88"/>
    </row>
    <row r="587" spans="4:7" x14ac:dyDescent="0.3">
      <c r="D587" s="88"/>
      <c r="F587" s="88"/>
      <c r="G587" s="88"/>
    </row>
    <row r="588" spans="4:7" x14ac:dyDescent="0.3">
      <c r="D588" s="88"/>
      <c r="F588" s="88"/>
      <c r="G588" s="88"/>
    </row>
    <row r="589" spans="4:7" x14ac:dyDescent="0.3">
      <c r="D589" s="88"/>
      <c r="F589" s="88"/>
      <c r="G589" s="88"/>
    </row>
    <row r="590" spans="4:7" x14ac:dyDescent="0.3">
      <c r="D590" s="88"/>
      <c r="F590" s="88"/>
      <c r="G590" s="88"/>
    </row>
    <row r="591" spans="4:7" x14ac:dyDescent="0.3">
      <c r="D591" s="88"/>
      <c r="F591" s="88"/>
      <c r="G591" s="88"/>
    </row>
    <row r="592" spans="4:7" x14ac:dyDescent="0.3">
      <c r="D592" s="88"/>
      <c r="F592" s="88"/>
      <c r="G592" s="88"/>
    </row>
    <row r="593" spans="4:7" x14ac:dyDescent="0.3">
      <c r="D593" s="88"/>
      <c r="F593" s="88"/>
      <c r="G593" s="88"/>
    </row>
    <row r="594" spans="4:7" x14ac:dyDescent="0.3">
      <c r="D594" s="88"/>
      <c r="F594" s="88"/>
      <c r="G594" s="88"/>
    </row>
    <row r="595" spans="4:7" x14ac:dyDescent="0.3">
      <c r="D595" s="88"/>
      <c r="F595" s="88"/>
      <c r="G595" s="88"/>
    </row>
    <row r="596" spans="4:7" x14ac:dyDescent="0.3">
      <c r="D596" s="88"/>
      <c r="F596" s="88"/>
      <c r="G596" s="88"/>
    </row>
    <row r="597" spans="4:7" x14ac:dyDescent="0.3">
      <c r="D597" s="88"/>
      <c r="F597" s="88"/>
      <c r="G597" s="88"/>
    </row>
    <row r="598" spans="4:7" x14ac:dyDescent="0.3">
      <c r="D598" s="88"/>
      <c r="F598" s="88"/>
      <c r="G598" s="88"/>
    </row>
    <row r="599" spans="4:7" x14ac:dyDescent="0.3">
      <c r="D599" s="88"/>
      <c r="F599" s="88"/>
      <c r="G599" s="88"/>
    </row>
    <row r="600" spans="4:7" x14ac:dyDescent="0.3">
      <c r="D600" s="88"/>
      <c r="F600" s="88"/>
      <c r="G600" s="88"/>
    </row>
    <row r="601" spans="4:7" x14ac:dyDescent="0.3">
      <c r="D601" s="88"/>
      <c r="F601" s="88"/>
      <c r="G601" s="88"/>
    </row>
    <row r="602" spans="4:7" x14ac:dyDescent="0.3">
      <c r="D602" s="88"/>
      <c r="F602" s="88"/>
      <c r="G602" s="88"/>
    </row>
    <row r="603" spans="4:7" x14ac:dyDescent="0.3">
      <c r="D603" s="88"/>
      <c r="F603" s="88"/>
      <c r="G603" s="88"/>
    </row>
    <row r="604" spans="4:7" x14ac:dyDescent="0.3">
      <c r="D604" s="88"/>
      <c r="F604" s="88"/>
      <c r="G604" s="88"/>
    </row>
    <row r="605" spans="4:7" x14ac:dyDescent="0.3">
      <c r="D605" s="88"/>
      <c r="F605" s="88"/>
      <c r="G605" s="88"/>
    </row>
    <row r="606" spans="4:7" x14ac:dyDescent="0.3">
      <c r="D606" s="88"/>
      <c r="F606" s="88"/>
      <c r="G606" s="88"/>
    </row>
    <row r="607" spans="4:7" x14ac:dyDescent="0.3">
      <c r="D607" s="88"/>
      <c r="F607" s="88"/>
      <c r="G607" s="88"/>
    </row>
    <row r="608" spans="4:7" x14ac:dyDescent="0.3">
      <c r="D608" s="88"/>
      <c r="F608" s="88"/>
      <c r="G608" s="88"/>
    </row>
    <row r="609" spans="4:7" x14ac:dyDescent="0.3">
      <c r="D609" s="88"/>
      <c r="F609" s="88"/>
      <c r="G609" s="88"/>
    </row>
    <row r="610" spans="4:7" x14ac:dyDescent="0.3">
      <c r="D610" s="88"/>
      <c r="F610" s="88"/>
      <c r="G610" s="88"/>
    </row>
    <row r="611" spans="4:7" x14ac:dyDescent="0.3">
      <c r="D611" s="88"/>
      <c r="F611" s="88"/>
      <c r="G611" s="88"/>
    </row>
    <row r="612" spans="4:7" x14ac:dyDescent="0.3">
      <c r="D612" s="88"/>
      <c r="F612" s="88"/>
      <c r="G612" s="88"/>
    </row>
    <row r="613" spans="4:7" x14ac:dyDescent="0.3">
      <c r="D613" s="88"/>
      <c r="F613" s="88"/>
      <c r="G613" s="88"/>
    </row>
    <row r="614" spans="4:7" x14ac:dyDescent="0.3">
      <c r="D614" s="88"/>
      <c r="F614" s="88"/>
      <c r="G614" s="88"/>
    </row>
    <row r="615" spans="4:7" x14ac:dyDescent="0.3">
      <c r="D615" s="88"/>
      <c r="F615" s="88"/>
      <c r="G615" s="88"/>
    </row>
    <row r="616" spans="4:7" x14ac:dyDescent="0.3">
      <c r="D616" s="88"/>
      <c r="F616" s="88"/>
      <c r="G616" s="88"/>
    </row>
    <row r="617" spans="4:7" x14ac:dyDescent="0.3">
      <c r="D617" s="88"/>
      <c r="F617" s="88"/>
      <c r="G617" s="88"/>
    </row>
    <row r="618" spans="4:7" x14ac:dyDescent="0.3">
      <c r="D618" s="88"/>
      <c r="F618" s="88"/>
      <c r="G618" s="88"/>
    </row>
    <row r="619" spans="4:7" x14ac:dyDescent="0.3">
      <c r="D619" s="88"/>
      <c r="F619" s="88"/>
      <c r="G619" s="88"/>
    </row>
    <row r="620" spans="4:7" x14ac:dyDescent="0.3">
      <c r="D620" s="88"/>
      <c r="F620" s="88"/>
      <c r="G620" s="88"/>
    </row>
    <row r="621" spans="4:7" x14ac:dyDescent="0.3">
      <c r="D621" s="88"/>
      <c r="F621" s="88"/>
      <c r="G621" s="88"/>
    </row>
    <row r="622" spans="4:7" x14ac:dyDescent="0.3">
      <c r="D622" s="88"/>
      <c r="F622" s="88"/>
      <c r="G622" s="88"/>
    </row>
    <row r="623" spans="4:7" x14ac:dyDescent="0.3">
      <c r="D623" s="88"/>
      <c r="F623" s="88"/>
      <c r="G623" s="88"/>
    </row>
    <row r="624" spans="4:7" x14ac:dyDescent="0.3">
      <c r="D624" s="88"/>
      <c r="F624" s="88"/>
      <c r="G624" s="88"/>
    </row>
    <row r="625" spans="4:7" x14ac:dyDescent="0.3">
      <c r="D625" s="88"/>
      <c r="F625" s="88"/>
      <c r="G625" s="88"/>
    </row>
    <row r="626" spans="4:7" x14ac:dyDescent="0.3">
      <c r="D626" s="88"/>
      <c r="F626" s="88"/>
      <c r="G626" s="88"/>
    </row>
    <row r="627" spans="4:7" x14ac:dyDescent="0.3">
      <c r="D627" s="88"/>
      <c r="F627" s="88"/>
      <c r="G627" s="88"/>
    </row>
    <row r="628" spans="4:7" x14ac:dyDescent="0.3">
      <c r="D628" s="88"/>
      <c r="F628" s="88"/>
      <c r="G628" s="88"/>
    </row>
    <row r="629" spans="4:7" x14ac:dyDescent="0.3">
      <c r="D629" s="88"/>
      <c r="F629" s="88"/>
      <c r="G629" s="88"/>
    </row>
    <row r="630" spans="4:7" x14ac:dyDescent="0.3">
      <c r="D630" s="88"/>
      <c r="F630" s="88"/>
      <c r="G630" s="88"/>
    </row>
    <row r="631" spans="4:7" x14ac:dyDescent="0.3">
      <c r="D631" s="88"/>
      <c r="F631" s="88"/>
      <c r="G631" s="88"/>
    </row>
    <row r="632" spans="4:7" x14ac:dyDescent="0.3">
      <c r="D632" s="88"/>
      <c r="F632" s="88"/>
      <c r="G632" s="88"/>
    </row>
    <row r="633" spans="4:7" x14ac:dyDescent="0.3">
      <c r="D633" s="88"/>
      <c r="F633" s="88"/>
      <c r="G633" s="88"/>
    </row>
    <row r="634" spans="4:7" x14ac:dyDescent="0.3">
      <c r="D634" s="88"/>
      <c r="F634" s="88"/>
      <c r="G634" s="88"/>
    </row>
    <row r="635" spans="4:7" x14ac:dyDescent="0.3">
      <c r="D635" s="88"/>
      <c r="F635" s="88"/>
      <c r="G635" s="88"/>
    </row>
    <row r="636" spans="4:7" x14ac:dyDescent="0.3">
      <c r="D636" s="88"/>
      <c r="F636" s="88"/>
      <c r="G636" s="88"/>
    </row>
    <row r="637" spans="4:7" x14ac:dyDescent="0.3">
      <c r="D637" s="88"/>
      <c r="F637" s="88"/>
      <c r="G637" s="88"/>
    </row>
    <row r="638" spans="4:7" x14ac:dyDescent="0.3">
      <c r="D638" s="88"/>
      <c r="F638" s="88"/>
      <c r="G638" s="88"/>
    </row>
    <row r="639" spans="4:7" x14ac:dyDescent="0.3">
      <c r="D639" s="88"/>
      <c r="F639" s="88"/>
      <c r="G639" s="88"/>
    </row>
    <row r="640" spans="4:7" x14ac:dyDescent="0.3">
      <c r="D640" s="88"/>
      <c r="F640" s="88"/>
      <c r="G640" s="88"/>
    </row>
    <row r="641" spans="4:7" x14ac:dyDescent="0.3">
      <c r="D641" s="88"/>
      <c r="F641" s="88"/>
      <c r="G641" s="88"/>
    </row>
    <row r="642" spans="4:7" x14ac:dyDescent="0.3">
      <c r="D642" s="88"/>
      <c r="F642" s="88"/>
      <c r="G642" s="88"/>
    </row>
    <row r="643" spans="4:7" x14ac:dyDescent="0.3">
      <c r="D643" s="88"/>
      <c r="F643" s="88"/>
      <c r="G643" s="88"/>
    </row>
    <row r="644" spans="4:7" x14ac:dyDescent="0.3">
      <c r="D644" s="88"/>
      <c r="F644" s="88"/>
      <c r="G644" s="88"/>
    </row>
    <row r="645" spans="4:7" x14ac:dyDescent="0.3">
      <c r="D645" s="88"/>
      <c r="F645" s="88"/>
      <c r="G645" s="88"/>
    </row>
    <row r="646" spans="4:7" x14ac:dyDescent="0.3">
      <c r="D646" s="88"/>
      <c r="F646" s="88"/>
      <c r="G646" s="88"/>
    </row>
    <row r="647" spans="4:7" x14ac:dyDescent="0.3">
      <c r="D647" s="88"/>
      <c r="F647" s="88"/>
      <c r="G647" s="88"/>
    </row>
    <row r="648" spans="4:7" x14ac:dyDescent="0.3">
      <c r="D648" s="88"/>
      <c r="F648" s="88"/>
      <c r="G648" s="88"/>
    </row>
    <row r="649" spans="4:7" x14ac:dyDescent="0.3">
      <c r="D649" s="88"/>
      <c r="F649" s="88"/>
      <c r="G649" s="88"/>
    </row>
    <row r="650" spans="4:7" x14ac:dyDescent="0.3">
      <c r="D650" s="88"/>
      <c r="F650" s="88"/>
      <c r="G650" s="88"/>
    </row>
    <row r="651" spans="4:7" x14ac:dyDescent="0.3">
      <c r="D651" s="88"/>
      <c r="F651" s="88"/>
      <c r="G651" s="88"/>
    </row>
    <row r="652" spans="4:7" x14ac:dyDescent="0.3">
      <c r="D652" s="88"/>
      <c r="F652" s="88"/>
      <c r="G652" s="88"/>
    </row>
    <row r="653" spans="4:7" x14ac:dyDescent="0.3">
      <c r="D653" s="88"/>
      <c r="F653" s="88"/>
      <c r="G653" s="88"/>
    </row>
    <row r="654" spans="4:7" x14ac:dyDescent="0.3">
      <c r="D654" s="88"/>
      <c r="F654" s="88"/>
      <c r="G654" s="88"/>
    </row>
    <row r="655" spans="4:7" x14ac:dyDescent="0.3">
      <c r="D655" s="88"/>
      <c r="F655" s="88"/>
      <c r="G655" s="88"/>
    </row>
    <row r="656" spans="4:7" x14ac:dyDescent="0.3">
      <c r="D656" s="88"/>
      <c r="F656" s="88"/>
      <c r="G656" s="88"/>
    </row>
    <row r="657" spans="4:7" x14ac:dyDescent="0.3">
      <c r="D657" s="88"/>
      <c r="F657" s="88"/>
      <c r="G657" s="88"/>
    </row>
    <row r="658" spans="4:7" x14ac:dyDescent="0.3">
      <c r="D658" s="88"/>
      <c r="F658" s="88"/>
      <c r="G658" s="88"/>
    </row>
    <row r="659" spans="4:7" x14ac:dyDescent="0.3">
      <c r="D659" s="88"/>
      <c r="F659" s="88"/>
      <c r="G659" s="88"/>
    </row>
    <row r="660" spans="4:7" x14ac:dyDescent="0.3">
      <c r="D660" s="88"/>
      <c r="F660" s="88"/>
      <c r="G660" s="88"/>
    </row>
    <row r="661" spans="4:7" x14ac:dyDescent="0.3">
      <c r="D661" s="88"/>
      <c r="F661" s="88"/>
      <c r="G661" s="88"/>
    </row>
    <row r="662" spans="4:7" x14ac:dyDescent="0.3">
      <c r="D662" s="88"/>
      <c r="F662" s="88"/>
      <c r="G662" s="88"/>
    </row>
    <row r="663" spans="4:7" x14ac:dyDescent="0.3">
      <c r="D663" s="88"/>
      <c r="F663" s="88"/>
      <c r="G663" s="88"/>
    </row>
    <row r="664" spans="4:7" x14ac:dyDescent="0.3">
      <c r="D664" s="88"/>
      <c r="F664" s="88"/>
      <c r="G664" s="88"/>
    </row>
    <row r="665" spans="4:7" x14ac:dyDescent="0.3">
      <c r="D665" s="88"/>
      <c r="F665" s="88"/>
      <c r="G665" s="88"/>
    </row>
    <row r="666" spans="4:7" x14ac:dyDescent="0.3">
      <c r="D666" s="88"/>
      <c r="F666" s="88"/>
      <c r="G666" s="88"/>
    </row>
    <row r="667" spans="4:7" x14ac:dyDescent="0.3">
      <c r="D667" s="88"/>
      <c r="F667" s="88"/>
      <c r="G667" s="88"/>
    </row>
    <row r="668" spans="4:7" x14ac:dyDescent="0.3">
      <c r="D668" s="88"/>
      <c r="F668" s="88"/>
      <c r="G668" s="88"/>
    </row>
    <row r="669" spans="4:7" x14ac:dyDescent="0.3">
      <c r="D669" s="88"/>
      <c r="F669" s="88"/>
      <c r="G669" s="88"/>
    </row>
    <row r="670" spans="4:7" x14ac:dyDescent="0.3">
      <c r="D670" s="88"/>
      <c r="F670" s="88"/>
      <c r="G670" s="88"/>
    </row>
    <row r="671" spans="4:7" x14ac:dyDescent="0.3">
      <c r="D671" s="88"/>
      <c r="F671" s="88"/>
      <c r="G671" s="88"/>
    </row>
    <row r="672" spans="4:7" x14ac:dyDescent="0.3">
      <c r="D672" s="88"/>
      <c r="F672" s="88"/>
      <c r="G672" s="88"/>
    </row>
    <row r="673" spans="4:7" x14ac:dyDescent="0.3">
      <c r="D673" s="88"/>
      <c r="F673" s="88"/>
      <c r="G673" s="88"/>
    </row>
    <row r="674" spans="4:7" x14ac:dyDescent="0.3">
      <c r="D674" s="88"/>
      <c r="F674" s="88"/>
      <c r="G674" s="88"/>
    </row>
    <row r="675" spans="4:7" x14ac:dyDescent="0.3">
      <c r="D675" s="88"/>
      <c r="F675" s="88"/>
      <c r="G675" s="88"/>
    </row>
    <row r="676" spans="4:7" x14ac:dyDescent="0.3">
      <c r="D676" s="88"/>
      <c r="F676" s="88"/>
      <c r="G676" s="88"/>
    </row>
    <row r="677" spans="4:7" x14ac:dyDescent="0.3">
      <c r="D677" s="88"/>
      <c r="F677" s="88"/>
      <c r="G677" s="88"/>
    </row>
    <row r="678" spans="4:7" x14ac:dyDescent="0.3">
      <c r="D678" s="88"/>
      <c r="F678" s="88"/>
      <c r="G678" s="88"/>
    </row>
    <row r="679" spans="4:7" x14ac:dyDescent="0.3">
      <c r="D679" s="88"/>
      <c r="F679" s="88"/>
      <c r="G679" s="88"/>
    </row>
    <row r="680" spans="4:7" x14ac:dyDescent="0.3">
      <c r="D680" s="88"/>
      <c r="F680" s="88"/>
      <c r="G680" s="88"/>
    </row>
    <row r="681" spans="4:7" x14ac:dyDescent="0.3">
      <c r="D681" s="88"/>
      <c r="F681" s="88"/>
      <c r="G681" s="88"/>
    </row>
    <row r="682" spans="4:7" x14ac:dyDescent="0.3">
      <c r="D682" s="88"/>
      <c r="F682" s="88"/>
      <c r="G682" s="88"/>
    </row>
    <row r="683" spans="4:7" x14ac:dyDescent="0.3">
      <c r="D683" s="88"/>
      <c r="F683" s="88"/>
      <c r="G683" s="88"/>
    </row>
    <row r="684" spans="4:7" x14ac:dyDescent="0.3">
      <c r="D684" s="88"/>
      <c r="F684" s="88"/>
      <c r="G684" s="88"/>
    </row>
    <row r="685" spans="4:7" x14ac:dyDescent="0.3">
      <c r="D685" s="88"/>
      <c r="F685" s="88"/>
      <c r="G685" s="88"/>
    </row>
    <row r="686" spans="4:7" x14ac:dyDescent="0.3">
      <c r="D686" s="88"/>
      <c r="F686" s="88"/>
      <c r="G686" s="88"/>
    </row>
    <row r="687" spans="4:7" x14ac:dyDescent="0.3">
      <c r="D687" s="88"/>
      <c r="F687" s="88"/>
      <c r="G687" s="88"/>
    </row>
    <row r="688" spans="4:7" x14ac:dyDescent="0.3">
      <c r="D688" s="88"/>
      <c r="F688" s="88"/>
      <c r="G688" s="88"/>
    </row>
    <row r="689" spans="4:7" x14ac:dyDescent="0.3">
      <c r="D689" s="88"/>
      <c r="F689" s="88"/>
      <c r="G689" s="88"/>
    </row>
    <row r="690" spans="4:7" x14ac:dyDescent="0.3">
      <c r="D690" s="88"/>
      <c r="F690" s="88"/>
      <c r="G690" s="88"/>
    </row>
    <row r="691" spans="4:7" x14ac:dyDescent="0.3">
      <c r="D691" s="88"/>
      <c r="F691" s="88"/>
      <c r="G691" s="88"/>
    </row>
    <row r="692" spans="4:7" x14ac:dyDescent="0.3">
      <c r="D692" s="88"/>
      <c r="F692" s="88"/>
      <c r="G692" s="88"/>
    </row>
    <row r="693" spans="4:7" x14ac:dyDescent="0.3">
      <c r="D693" s="88"/>
      <c r="F693" s="88"/>
      <c r="G693" s="88"/>
    </row>
    <row r="694" spans="4:7" x14ac:dyDescent="0.3">
      <c r="D694" s="88"/>
      <c r="F694" s="88"/>
      <c r="G694" s="88"/>
    </row>
    <row r="695" spans="4:7" x14ac:dyDescent="0.3">
      <c r="D695" s="88"/>
      <c r="F695" s="88"/>
      <c r="G695" s="88"/>
    </row>
    <row r="696" spans="4:7" x14ac:dyDescent="0.3">
      <c r="D696" s="88"/>
      <c r="F696" s="88"/>
      <c r="G696" s="88"/>
    </row>
    <row r="697" spans="4:7" x14ac:dyDescent="0.3">
      <c r="D697" s="88"/>
      <c r="F697" s="88"/>
      <c r="G697" s="88"/>
    </row>
    <row r="698" spans="4:7" x14ac:dyDescent="0.3">
      <c r="D698" s="88"/>
      <c r="F698" s="88"/>
      <c r="G698" s="88"/>
    </row>
    <row r="699" spans="4:7" x14ac:dyDescent="0.3">
      <c r="D699" s="88"/>
      <c r="F699" s="88"/>
      <c r="G699" s="88"/>
    </row>
    <row r="700" spans="4:7" x14ac:dyDescent="0.3">
      <c r="D700" s="88"/>
      <c r="F700" s="88"/>
      <c r="G700" s="88"/>
    </row>
    <row r="701" spans="4:7" x14ac:dyDescent="0.3">
      <c r="D701" s="88"/>
      <c r="F701" s="88"/>
      <c r="G701" s="88"/>
    </row>
    <row r="702" spans="4:7" x14ac:dyDescent="0.3">
      <c r="D702" s="88"/>
      <c r="F702" s="88"/>
      <c r="G702" s="88"/>
    </row>
    <row r="703" spans="4:7" x14ac:dyDescent="0.3">
      <c r="D703" s="88"/>
      <c r="F703" s="88"/>
      <c r="G703" s="88"/>
    </row>
    <row r="704" spans="4:7" x14ac:dyDescent="0.3">
      <c r="D704" s="88"/>
      <c r="F704" s="88"/>
      <c r="G704" s="88"/>
    </row>
    <row r="705" spans="4:7" x14ac:dyDescent="0.3">
      <c r="D705" s="88"/>
      <c r="F705" s="88"/>
      <c r="G705" s="88"/>
    </row>
    <row r="706" spans="4:7" x14ac:dyDescent="0.3">
      <c r="D706" s="88"/>
      <c r="F706" s="88"/>
      <c r="G706" s="88"/>
    </row>
    <row r="707" spans="4:7" x14ac:dyDescent="0.3">
      <c r="D707" s="88"/>
      <c r="F707" s="88"/>
      <c r="G707" s="88"/>
    </row>
    <row r="708" spans="4:7" x14ac:dyDescent="0.3">
      <c r="D708" s="88"/>
      <c r="F708" s="88"/>
      <c r="G708" s="88"/>
    </row>
    <row r="709" spans="4:7" x14ac:dyDescent="0.3">
      <c r="D709" s="88"/>
      <c r="F709" s="88"/>
      <c r="G709" s="88"/>
    </row>
    <row r="710" spans="4:7" x14ac:dyDescent="0.3">
      <c r="D710" s="88"/>
      <c r="F710" s="88"/>
      <c r="G710" s="88"/>
    </row>
    <row r="711" spans="4:7" x14ac:dyDescent="0.3">
      <c r="D711" s="88"/>
      <c r="F711" s="88"/>
      <c r="G711" s="88"/>
    </row>
    <row r="712" spans="4:7" x14ac:dyDescent="0.3">
      <c r="D712" s="88"/>
      <c r="F712" s="88"/>
      <c r="G712" s="88"/>
    </row>
    <row r="713" spans="4:7" x14ac:dyDescent="0.3">
      <c r="D713" s="88"/>
      <c r="F713" s="88"/>
      <c r="G713" s="88"/>
    </row>
    <row r="714" spans="4:7" x14ac:dyDescent="0.3">
      <c r="D714" s="88"/>
      <c r="F714" s="88"/>
      <c r="G714" s="88"/>
    </row>
    <row r="715" spans="4:7" x14ac:dyDescent="0.3">
      <c r="D715" s="88"/>
      <c r="F715" s="88"/>
      <c r="G715" s="88"/>
    </row>
    <row r="716" spans="4:7" x14ac:dyDescent="0.3">
      <c r="D716" s="88"/>
      <c r="F716" s="88"/>
      <c r="G716" s="88"/>
    </row>
    <row r="717" spans="4:7" x14ac:dyDescent="0.3">
      <c r="D717" s="88"/>
      <c r="F717" s="88"/>
      <c r="G717" s="88"/>
    </row>
    <row r="718" spans="4:7" x14ac:dyDescent="0.3">
      <c r="D718" s="88"/>
      <c r="F718" s="88"/>
      <c r="G718" s="88"/>
    </row>
    <row r="719" spans="4:7" x14ac:dyDescent="0.3">
      <c r="D719" s="88"/>
      <c r="F719" s="88"/>
      <c r="G719" s="88"/>
    </row>
    <row r="720" spans="4:7" x14ac:dyDescent="0.3">
      <c r="D720" s="88"/>
      <c r="F720" s="88"/>
      <c r="G720" s="88"/>
    </row>
    <row r="721" spans="4:7" x14ac:dyDescent="0.3">
      <c r="D721" s="88"/>
      <c r="F721" s="88"/>
      <c r="G721" s="88"/>
    </row>
    <row r="722" spans="4:7" x14ac:dyDescent="0.3">
      <c r="D722" s="88"/>
      <c r="F722" s="88"/>
      <c r="G722" s="88"/>
    </row>
    <row r="723" spans="4:7" x14ac:dyDescent="0.3">
      <c r="D723" s="88"/>
      <c r="F723" s="88"/>
      <c r="G723" s="88"/>
    </row>
    <row r="724" spans="4:7" x14ac:dyDescent="0.3">
      <c r="D724" s="88"/>
      <c r="F724" s="88"/>
      <c r="G724" s="88"/>
    </row>
    <row r="725" spans="4:7" x14ac:dyDescent="0.3">
      <c r="D725" s="88"/>
      <c r="F725" s="88"/>
      <c r="G725" s="88"/>
    </row>
    <row r="726" spans="4:7" x14ac:dyDescent="0.3">
      <c r="D726" s="88"/>
      <c r="F726" s="88"/>
      <c r="G726" s="88"/>
    </row>
    <row r="727" spans="4:7" x14ac:dyDescent="0.3">
      <c r="D727" s="88"/>
      <c r="F727" s="88"/>
      <c r="G727" s="88"/>
    </row>
    <row r="728" spans="4:7" x14ac:dyDescent="0.3">
      <c r="D728" s="88"/>
      <c r="F728" s="88"/>
      <c r="G728" s="88"/>
    </row>
    <row r="729" spans="4:7" x14ac:dyDescent="0.3">
      <c r="D729" s="88"/>
      <c r="F729" s="88"/>
      <c r="G729" s="88"/>
    </row>
    <row r="730" spans="4:7" x14ac:dyDescent="0.3">
      <c r="D730" s="88"/>
      <c r="F730" s="88"/>
      <c r="G730" s="88"/>
    </row>
    <row r="731" spans="4:7" x14ac:dyDescent="0.3">
      <c r="D731" s="88"/>
      <c r="F731" s="88"/>
      <c r="G731" s="88"/>
    </row>
    <row r="732" spans="4:7" x14ac:dyDescent="0.3">
      <c r="D732" s="88"/>
      <c r="F732" s="88"/>
      <c r="G732" s="88"/>
    </row>
    <row r="733" spans="4:7" x14ac:dyDescent="0.3">
      <c r="D733" s="88"/>
      <c r="F733" s="88"/>
      <c r="G733" s="88"/>
    </row>
    <row r="734" spans="4:7" x14ac:dyDescent="0.3">
      <c r="D734" s="88"/>
      <c r="F734" s="88"/>
      <c r="G734" s="88"/>
    </row>
    <row r="735" spans="4:7" x14ac:dyDescent="0.3">
      <c r="D735" s="88"/>
      <c r="F735" s="88"/>
      <c r="G735" s="88"/>
    </row>
    <row r="736" spans="4:7" x14ac:dyDescent="0.3">
      <c r="D736" s="88"/>
      <c r="F736" s="88"/>
      <c r="G736" s="88"/>
    </row>
    <row r="737" spans="4:7" x14ac:dyDescent="0.3">
      <c r="D737" s="88"/>
      <c r="F737" s="88"/>
      <c r="G737" s="88"/>
    </row>
    <row r="738" spans="4:7" x14ac:dyDescent="0.3">
      <c r="D738" s="88"/>
      <c r="F738" s="88"/>
      <c r="G738" s="88"/>
    </row>
    <row r="739" spans="4:7" x14ac:dyDescent="0.3">
      <c r="D739" s="88"/>
      <c r="F739" s="88"/>
      <c r="G739" s="88"/>
    </row>
    <row r="740" spans="4:7" x14ac:dyDescent="0.3">
      <c r="D740" s="88"/>
      <c r="F740" s="88"/>
      <c r="G740" s="88"/>
    </row>
    <row r="741" spans="4:7" x14ac:dyDescent="0.3">
      <c r="D741" s="88"/>
      <c r="F741" s="88"/>
      <c r="G741" s="88"/>
    </row>
    <row r="742" spans="4:7" x14ac:dyDescent="0.3">
      <c r="D742" s="88"/>
      <c r="F742" s="88"/>
      <c r="G742" s="88"/>
    </row>
    <row r="743" spans="4:7" x14ac:dyDescent="0.3">
      <c r="D743" s="88"/>
      <c r="F743" s="88"/>
      <c r="G743" s="88"/>
    </row>
    <row r="744" spans="4:7" x14ac:dyDescent="0.3">
      <c r="D744" s="88"/>
      <c r="F744" s="88"/>
      <c r="G744" s="88"/>
    </row>
    <row r="745" spans="4:7" x14ac:dyDescent="0.3">
      <c r="D745" s="88"/>
      <c r="F745" s="88"/>
      <c r="G745" s="88"/>
    </row>
    <row r="746" spans="4:7" x14ac:dyDescent="0.3">
      <c r="D746" s="88"/>
      <c r="F746" s="88"/>
      <c r="G746" s="88"/>
    </row>
    <row r="747" spans="4:7" x14ac:dyDescent="0.3">
      <c r="D747" s="88"/>
      <c r="F747" s="88"/>
      <c r="G747" s="88"/>
    </row>
    <row r="748" spans="4:7" x14ac:dyDescent="0.3">
      <c r="D748" s="88"/>
      <c r="F748" s="88"/>
      <c r="G748" s="88"/>
    </row>
    <row r="749" spans="4:7" x14ac:dyDescent="0.3">
      <c r="D749" s="88"/>
      <c r="F749" s="88"/>
      <c r="G749" s="88"/>
    </row>
    <row r="750" spans="4:7" x14ac:dyDescent="0.3">
      <c r="D750" s="88"/>
      <c r="F750" s="88"/>
      <c r="G750" s="88"/>
    </row>
    <row r="751" spans="4:7" x14ac:dyDescent="0.3">
      <c r="D751" s="88"/>
      <c r="F751" s="88"/>
      <c r="G751" s="88"/>
    </row>
    <row r="752" spans="4:7" x14ac:dyDescent="0.3">
      <c r="D752" s="88"/>
      <c r="F752" s="88"/>
      <c r="G752" s="88"/>
    </row>
    <row r="753" spans="4:7" x14ac:dyDescent="0.3">
      <c r="D753" s="88"/>
      <c r="F753" s="88"/>
      <c r="G753" s="88"/>
    </row>
    <row r="754" spans="4:7" x14ac:dyDescent="0.3">
      <c r="D754" s="88"/>
      <c r="F754" s="88"/>
      <c r="G754" s="88"/>
    </row>
    <row r="755" spans="4:7" x14ac:dyDescent="0.3">
      <c r="D755" s="88"/>
      <c r="F755" s="88"/>
      <c r="G755" s="88"/>
    </row>
    <row r="756" spans="4:7" x14ac:dyDescent="0.3">
      <c r="D756" s="88"/>
      <c r="F756" s="88"/>
      <c r="G756" s="88"/>
    </row>
    <row r="757" spans="4:7" x14ac:dyDescent="0.3">
      <c r="D757" s="88"/>
      <c r="F757" s="88"/>
      <c r="G757" s="88"/>
    </row>
    <row r="758" spans="4:7" x14ac:dyDescent="0.3">
      <c r="D758" s="88"/>
      <c r="F758" s="88"/>
      <c r="G758" s="88"/>
    </row>
    <row r="759" spans="4:7" x14ac:dyDescent="0.3">
      <c r="D759" s="88"/>
      <c r="F759" s="88"/>
      <c r="G759" s="88"/>
    </row>
  </sheetData>
  <mergeCells count="10">
    <mergeCell ref="B512:F512"/>
    <mergeCell ref="B12:L12"/>
    <mergeCell ref="D14:F14"/>
    <mergeCell ref="C20:F21"/>
    <mergeCell ref="G20:U20"/>
    <mergeCell ref="G21:I21"/>
    <mergeCell ref="J21:L21"/>
    <mergeCell ref="M21:O21"/>
    <mergeCell ref="P21:R21"/>
    <mergeCell ref="S21:U21"/>
  </mergeCells>
  <pageMargins left="0.2" right="0.2" top="0.5" bottom="0.5" header="0.05" footer="0.05"/>
  <pageSetup scale="51"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H20"/>
  <sheetViews>
    <sheetView workbookViewId="0">
      <selection activeCell="B11" sqref="B11"/>
    </sheetView>
  </sheetViews>
  <sheetFormatPr defaultColWidth="9.109375" defaultRowHeight="13.2" x14ac:dyDescent="0.25"/>
  <cols>
    <col min="1" max="1" width="1.6640625" style="53" customWidth="1"/>
    <col min="2" max="2" width="39.6640625" style="52" customWidth="1"/>
    <col min="3" max="3" width="23.6640625" style="52" customWidth="1"/>
    <col min="4" max="4" width="16.6640625" style="52" customWidth="1"/>
    <col min="5" max="6" width="19.6640625" style="52" customWidth="1"/>
    <col min="7" max="7" width="20.6640625" style="52" customWidth="1"/>
    <col min="8" max="8" width="30.6640625" style="52" customWidth="1"/>
    <col min="9" max="9" width="28.6640625" style="52" customWidth="1"/>
    <col min="10" max="10" width="74.6640625" style="52" customWidth="1"/>
    <col min="11" max="13" width="72.6640625" style="52" customWidth="1"/>
    <col min="14" max="14" width="71.6640625" style="52" customWidth="1"/>
    <col min="15" max="15" width="32.6640625" style="52" customWidth="1"/>
    <col min="16" max="16" width="30.6640625" style="52" customWidth="1"/>
    <col min="17" max="17" width="78.6640625" style="52" customWidth="1"/>
    <col min="18" max="20" width="76.6640625" style="52" customWidth="1"/>
    <col min="21" max="21" width="75.6640625" style="52" customWidth="1"/>
    <col min="22" max="22" width="27.6640625" style="52" customWidth="1"/>
    <col min="23" max="23" width="25.6640625" style="52" customWidth="1"/>
    <col min="24" max="24" width="41.6640625" style="52" customWidth="1"/>
    <col min="25" max="25" width="40.6640625" style="52" customWidth="1"/>
    <col min="26" max="26" width="41.6640625" style="52" customWidth="1"/>
    <col min="27" max="27" width="47.6640625" style="52" customWidth="1"/>
    <col min="28" max="28" width="44.6640625" style="52" customWidth="1"/>
    <col min="29" max="29" width="41.6640625" style="52" customWidth="1"/>
    <col min="30" max="30" width="68.6640625" style="52" customWidth="1"/>
    <col min="31" max="33" width="66.6640625" style="52" customWidth="1"/>
    <col min="34" max="34" width="65.6640625" style="52" customWidth="1"/>
    <col min="35" max="35" width="9.109375" style="52" customWidth="1"/>
    <col min="36" max="16384" width="9.109375" style="52"/>
  </cols>
  <sheetData>
    <row r="1" spans="1:34" s="48" customFormat="1" x14ac:dyDescent="0.25">
      <c r="B1" s="48" t="s">
        <v>201</v>
      </c>
      <c r="C1" s="48" t="s">
        <v>202</v>
      </c>
      <c r="D1" s="48" t="s">
        <v>203</v>
      </c>
    </row>
    <row r="2" spans="1:34" s="49" customFormat="1" x14ac:dyDescent="0.25">
      <c r="B2" s="49" t="s">
        <v>267</v>
      </c>
      <c r="C2" s="49" t="s">
        <v>204</v>
      </c>
      <c r="D2" s="49">
        <v>1</v>
      </c>
    </row>
    <row r="4" spans="1:34" x14ac:dyDescent="0.25">
      <c r="A4" s="50" t="s">
        <v>205</v>
      </c>
      <c r="B4" s="51" t="s">
        <v>267</v>
      </c>
    </row>
    <row r="5" spans="1:34" x14ac:dyDescent="0.25">
      <c r="B5" s="54" t="s">
        <v>206</v>
      </c>
      <c r="C5" s="55" t="s">
        <v>207</v>
      </c>
      <c r="D5" s="56" t="s">
        <v>208</v>
      </c>
      <c r="E5" s="56" t="s">
        <v>209</v>
      </c>
      <c r="F5" s="56" t="s">
        <v>210</v>
      </c>
      <c r="G5" s="56" t="s">
        <v>211</v>
      </c>
      <c r="H5" s="56" t="s">
        <v>212</v>
      </c>
      <c r="I5" s="56" t="s">
        <v>213</v>
      </c>
      <c r="J5" s="56" t="s">
        <v>214</v>
      </c>
      <c r="K5" s="54" t="s">
        <v>268</v>
      </c>
      <c r="L5" s="55" t="s">
        <v>269</v>
      </c>
      <c r="M5" s="56" t="s">
        <v>270</v>
      </c>
      <c r="N5" s="56" t="s">
        <v>271</v>
      </c>
    </row>
    <row r="6" spans="1:34" x14ac:dyDescent="0.25">
      <c r="B6" s="57">
        <f>'Fund of Funds-Underlying'!D10</f>
        <v>42369</v>
      </c>
      <c r="C6" s="58"/>
      <c r="D6" s="76" t="str">
        <f>'Fund of Funds-Underlying'!D5</f>
        <v>USD</v>
      </c>
      <c r="E6" s="60" t="str">
        <f>'Fund of Funds-Underlying'!D1</f>
        <v>Best Practices Fund II, L.P. Master</v>
      </c>
      <c r="F6" s="60" t="str">
        <f>VLOOKUP(E6,FundIDs!$B$11:$C$110,2,FALSE)</f>
        <v>FUND000000111051735</v>
      </c>
      <c r="G6" s="76">
        <f>'Fund of Funds-Underlying'!D3</f>
        <v>3000000000</v>
      </c>
      <c r="H6" s="113" t="str">
        <f>'Fund of Funds-Underlying'!D4</f>
        <v>Best Practices Fund II, L.P.</v>
      </c>
      <c r="I6" s="60" t="str">
        <f>VLOOKUP(H6,FundIDs!$B$11:$C$110,2,FALSE)</f>
        <v>FUND000000111051735</v>
      </c>
      <c r="J6" s="76">
        <f>'Fund of Funds-Underlying'!D16</f>
        <v>2503750000</v>
      </c>
      <c r="K6" s="61" t="str">
        <f>'Fund of Funds-Underlying'!D6</f>
        <v>LP #5</v>
      </c>
      <c r="L6" s="58"/>
      <c r="M6" s="59" t="s">
        <v>236</v>
      </c>
      <c r="N6" s="76">
        <f>'Fund of Funds-Underlying'!D17</f>
        <v>50000000</v>
      </c>
    </row>
    <row r="9" spans="1:34" x14ac:dyDescent="0.25">
      <c r="A9" s="50" t="s">
        <v>205</v>
      </c>
      <c r="B9" s="51" t="s">
        <v>272</v>
      </c>
    </row>
    <row r="10" spans="1:34" x14ac:dyDescent="0.25">
      <c r="B10" s="56" t="s">
        <v>273</v>
      </c>
      <c r="C10" s="56" t="s">
        <v>274</v>
      </c>
      <c r="D10" s="56" t="s">
        <v>275</v>
      </c>
      <c r="E10" s="56" t="s">
        <v>276</v>
      </c>
      <c r="F10" s="56" t="s">
        <v>277</v>
      </c>
      <c r="G10" s="56" t="s">
        <v>208</v>
      </c>
      <c r="H10" s="56" t="s">
        <v>215</v>
      </c>
      <c r="I10" s="56" t="s">
        <v>216</v>
      </c>
      <c r="J10" s="56" t="s">
        <v>278</v>
      </c>
      <c r="K10" s="56" t="s">
        <v>279</v>
      </c>
      <c r="L10" s="56" t="s">
        <v>280</v>
      </c>
      <c r="M10" s="56" t="s">
        <v>281</v>
      </c>
      <c r="N10" s="56" t="s">
        <v>282</v>
      </c>
      <c r="O10" s="56" t="s">
        <v>217</v>
      </c>
      <c r="P10" s="56" t="s">
        <v>218</v>
      </c>
      <c r="Q10" s="56" t="s">
        <v>283</v>
      </c>
      <c r="R10" s="56" t="s">
        <v>284</v>
      </c>
      <c r="S10" s="56" t="s">
        <v>285</v>
      </c>
      <c r="T10" s="56" t="s">
        <v>286</v>
      </c>
      <c r="U10" s="56" t="s">
        <v>287</v>
      </c>
      <c r="V10" s="56" t="s">
        <v>219</v>
      </c>
      <c r="W10" s="56" t="s">
        <v>220</v>
      </c>
      <c r="X10" s="56" t="s">
        <v>288</v>
      </c>
      <c r="Y10" s="56" t="s">
        <v>289</v>
      </c>
      <c r="Z10" s="56" t="s">
        <v>290</v>
      </c>
      <c r="AA10" s="56" t="s">
        <v>291</v>
      </c>
      <c r="AB10" s="56" t="s">
        <v>292</v>
      </c>
      <c r="AC10" s="56" t="s">
        <v>293</v>
      </c>
      <c r="AD10" s="56" t="s">
        <v>294</v>
      </c>
      <c r="AE10" s="56" t="s">
        <v>295</v>
      </c>
      <c r="AF10" s="56" t="s">
        <v>296</v>
      </c>
      <c r="AG10" s="56" t="s">
        <v>297</v>
      </c>
      <c r="AH10" s="56" t="s">
        <v>298</v>
      </c>
    </row>
    <row r="11" spans="1:34" x14ac:dyDescent="0.25">
      <c r="B11" s="60" t="str">
        <f>'Fund of Funds-Underlying'!C23</f>
        <v>ABC Venture Partners III, L.P.</v>
      </c>
      <c r="C11" s="60" t="str">
        <f>VLOOKUP(B11,FundIDs!$B$11:$C$110,2,FALSE)</f>
        <v>FUND000001368578291</v>
      </c>
      <c r="D11" s="59" t="s">
        <v>237</v>
      </c>
      <c r="E11" s="60">
        <f>+'Fund of Funds-Underlying'!D23</f>
        <v>100000000</v>
      </c>
      <c r="F11" s="60">
        <f>+'Fund of Funds-Underlying'!E23</f>
        <v>2008</v>
      </c>
      <c r="G11" s="60" t="str">
        <f>+'Fund of Funds-Underlying'!F23</f>
        <v>USD</v>
      </c>
      <c r="H11" s="77">
        <f>+'Fund of Funds-Underlying'!D8</f>
        <v>42005</v>
      </c>
      <c r="I11" s="77">
        <f>+'Fund of Funds-Underlying'!D10</f>
        <v>42369</v>
      </c>
      <c r="J11" s="60">
        <f>+'Fund of Funds-Underlying'!G23</f>
        <v>4992.51</v>
      </c>
      <c r="K11" s="60">
        <f>+'Fund of Funds-Underlying'!J23</f>
        <v>4742.875</v>
      </c>
      <c r="L11" s="60">
        <f>+'Fund of Funds-Underlying'!M23</f>
        <v>2496.2550000000001</v>
      </c>
      <c r="M11" s="60">
        <f>+'Fund of Funds-Underlying'!P23</f>
        <v>25000</v>
      </c>
      <c r="N11" s="60">
        <f>+'Fund of Funds-Underlying'!S23</f>
        <v>1672.49</v>
      </c>
      <c r="O11" s="77">
        <f>+'Fund of Funds-Underlying'!D7</f>
        <v>39138</v>
      </c>
      <c r="P11" s="77">
        <f>+'Fund of Funds-Underlying'!D10</f>
        <v>42369</v>
      </c>
      <c r="Q11" s="60">
        <f>+'Fund of Funds-Underlying'!I23</f>
        <v>239640.53</v>
      </c>
      <c r="R11" s="60">
        <f>+'Fund of Funds-Underlying'!L23</f>
        <v>227658.5</v>
      </c>
      <c r="S11" s="60">
        <f>+'Fund of Funds-Underlying'!O23</f>
        <v>119820.26</v>
      </c>
      <c r="T11" s="60">
        <f>+'Fund of Funds-Underlying'!R23</f>
        <v>120000</v>
      </c>
      <c r="U11" s="60">
        <f>+'Fund of Funds-Underlying'!U23</f>
        <v>80279.570000000007</v>
      </c>
      <c r="V11" s="77">
        <f>+'Fund of Funds-Underlying'!D8</f>
        <v>42005</v>
      </c>
      <c r="W11" s="77">
        <f>+'Fund of Funds-Underlying'!D10</f>
        <v>42369</v>
      </c>
      <c r="X11" s="60" t="str">
        <f t="shared" ref="X11:AC13" si="0">+B11</f>
        <v>ABC Venture Partners III, L.P.</v>
      </c>
      <c r="Y11" s="60" t="str">
        <f t="shared" si="0"/>
        <v>FUND000001368578291</v>
      </c>
      <c r="Z11" s="60" t="str">
        <f t="shared" si="0"/>
        <v>FUND</v>
      </c>
      <c r="AA11" s="60">
        <f t="shared" si="0"/>
        <v>100000000</v>
      </c>
      <c r="AB11" s="60">
        <f t="shared" si="0"/>
        <v>2008</v>
      </c>
      <c r="AC11" s="60" t="str">
        <f t="shared" si="0"/>
        <v>USD</v>
      </c>
      <c r="AD11" s="60">
        <f>+'Fund of Funds-Underlying'!H23</f>
        <v>19970.04</v>
      </c>
      <c r="AE11" s="60">
        <f>+'Fund of Funds-Underlying'!K23</f>
        <v>18971.5</v>
      </c>
      <c r="AF11" s="60">
        <f>+'Fund of Funds-Underlying'!N23</f>
        <v>9985.02</v>
      </c>
      <c r="AG11" s="60">
        <f>+'Fund of Funds-Underlying'!Q23</f>
        <v>100000</v>
      </c>
      <c r="AH11" s="60">
        <f>+'Fund of Funds-Underlying'!T23</f>
        <v>6689.96</v>
      </c>
    </row>
    <row r="12" spans="1:34" x14ac:dyDescent="0.25">
      <c r="B12" s="60" t="str">
        <f>'Fund of Funds-Underlying'!C24</f>
        <v>XYZ Capital Partners II, L.P.</v>
      </c>
      <c r="C12" s="60" t="str">
        <f>VLOOKUP(B12,FundIDs!$B$11:$C$110,2,FALSE)</f>
        <v>FUND000000348526788</v>
      </c>
      <c r="D12" s="59" t="s">
        <v>237</v>
      </c>
      <c r="E12" s="60">
        <f>+'Fund of Funds-Underlying'!D24</f>
        <v>50000000</v>
      </c>
      <c r="F12" s="60">
        <f>+'Fund of Funds-Underlying'!E24</f>
        <v>2012</v>
      </c>
      <c r="G12" s="60" t="str">
        <f>+'Fund of Funds-Underlying'!F24</f>
        <v>USD</v>
      </c>
      <c r="H12" s="77">
        <f t="shared" ref="H12:I13" si="1">H11</f>
        <v>42005</v>
      </c>
      <c r="I12" s="77">
        <f t="shared" si="1"/>
        <v>42369</v>
      </c>
      <c r="J12" s="60">
        <f>+'Fund of Funds-Underlying'!G24</f>
        <v>3994.0075000000002</v>
      </c>
      <c r="K12" s="60">
        <f>+'Fund of Funds-Underlying'!J24</f>
        <v>3794.3</v>
      </c>
      <c r="L12" s="60">
        <f>+'Fund of Funds-Underlying'!M24</f>
        <v>1997.0025000000001</v>
      </c>
      <c r="M12" s="60">
        <f>+'Fund of Funds-Underlying'!P24</f>
        <v>20000</v>
      </c>
      <c r="N12" s="60">
        <f>+'Fund of Funds-Underlying'!S24</f>
        <v>1337.9749999999999</v>
      </c>
      <c r="O12" s="77">
        <f t="shared" ref="O12:P12" si="2">O11</f>
        <v>39138</v>
      </c>
      <c r="P12" s="77">
        <f t="shared" si="2"/>
        <v>42369</v>
      </c>
      <c r="Q12" s="60">
        <f>+'Fund of Funds-Underlying'!I24</f>
        <v>179730.4</v>
      </c>
      <c r="R12" s="60">
        <f>+'Fund of Funds-Underlying'!L24</f>
        <v>170743.8</v>
      </c>
      <c r="S12" s="60">
        <f>+'Fund of Funds-Underlying'!O24</f>
        <v>89865.2</v>
      </c>
      <c r="T12" s="60">
        <f>+'Fund of Funds-Underlying'!R24</f>
        <v>90000</v>
      </c>
      <c r="U12" s="60">
        <f>+'Fund of Funds-Underlying'!U24</f>
        <v>60209.68</v>
      </c>
      <c r="V12" s="77">
        <f t="shared" ref="V12:W12" si="3">V11</f>
        <v>42005</v>
      </c>
      <c r="W12" s="77">
        <f t="shared" si="3"/>
        <v>42369</v>
      </c>
      <c r="X12" s="60" t="str">
        <f t="shared" si="0"/>
        <v>XYZ Capital Partners II, L.P.</v>
      </c>
      <c r="Y12" s="60" t="str">
        <f t="shared" si="0"/>
        <v>FUND000000348526788</v>
      </c>
      <c r="Z12" s="60" t="str">
        <f t="shared" si="0"/>
        <v>FUND</v>
      </c>
      <c r="AA12" s="60">
        <f t="shared" si="0"/>
        <v>50000000</v>
      </c>
      <c r="AB12" s="60">
        <f t="shared" si="0"/>
        <v>2012</v>
      </c>
      <c r="AC12" s="60" t="str">
        <f t="shared" si="0"/>
        <v>USD</v>
      </c>
      <c r="AD12" s="60">
        <f>+'Fund of Funds-Underlying'!H24</f>
        <v>15976.03</v>
      </c>
      <c r="AE12" s="60">
        <f>+'Fund of Funds-Underlying'!K24</f>
        <v>15177.2</v>
      </c>
      <c r="AF12" s="60">
        <f>+'Fund of Funds-Underlying'!N24</f>
        <v>7988.01</v>
      </c>
      <c r="AG12" s="60">
        <f>+'Fund of Funds-Underlying'!Q24</f>
        <v>80000</v>
      </c>
      <c r="AH12" s="60">
        <f>+'Fund of Funds-Underlying'!T24</f>
        <v>5351.9</v>
      </c>
    </row>
    <row r="13" spans="1:34" x14ac:dyDescent="0.25">
      <c r="B13" s="60" t="str">
        <f>'Fund of Funds-Underlying'!C25</f>
        <v>European Venture Partners IV, L.P.</v>
      </c>
      <c r="C13" s="60" t="str">
        <f>VLOOKUP(B13,FundIDs!$B$11:$C$110,2,FALSE)</f>
        <v>FUND000002082183304</v>
      </c>
      <c r="D13" s="59" t="s">
        <v>237</v>
      </c>
      <c r="E13" s="60">
        <f>+'Fund of Funds-Underlying'!D25</f>
        <v>109064999.99999999</v>
      </c>
      <c r="F13" s="60">
        <f>+'Fund of Funds-Underlying'!E25</f>
        <v>2013</v>
      </c>
      <c r="G13" s="60" t="str">
        <f>+'Fund of Funds-Underlying'!F25</f>
        <v>EUR</v>
      </c>
      <c r="H13" s="77">
        <f t="shared" si="1"/>
        <v>42005</v>
      </c>
      <c r="I13" s="77">
        <f t="shared" si="1"/>
        <v>42369</v>
      </c>
      <c r="J13" s="60">
        <f>+'Fund of Funds-Underlying'!G25</f>
        <v>5294.7974999999997</v>
      </c>
      <c r="K13" s="60">
        <f>+'Fund of Funds-Underlying'!J25</f>
        <v>5030.0574999999999</v>
      </c>
      <c r="L13" s="60">
        <f>+'Fund of Funds-Underlying'!M25</f>
        <v>2647.375</v>
      </c>
      <c r="M13" s="60">
        <f>+'Fund of Funds-Underlying'!P25</f>
        <v>26513.5</v>
      </c>
      <c r="N13" s="60">
        <f>+'Fund of Funds-Underlying'!S25</f>
        <v>1773.74</v>
      </c>
      <c r="O13" s="77">
        <f t="shared" ref="O13:P13" si="4">O12</f>
        <v>39138</v>
      </c>
      <c r="P13" s="77">
        <f t="shared" si="4"/>
        <v>42369</v>
      </c>
      <c r="Q13" s="60">
        <f>+'Fund of Funds-Underlying'!I25</f>
        <v>42358.38</v>
      </c>
      <c r="R13" s="60">
        <f>+'Fund of Funds-Underlying'!L25</f>
        <v>40240.46</v>
      </c>
      <c r="S13" s="60">
        <f>+'Fund of Funds-Underlying'!O25</f>
        <v>21179.19</v>
      </c>
      <c r="T13" s="60">
        <f>+'Fund of Funds-Underlying'!R25</f>
        <v>175888</v>
      </c>
      <c r="U13" s="60">
        <f>+'Fund of Funds-Underlying'!U25</f>
        <v>14190</v>
      </c>
      <c r="V13" s="77">
        <f t="shared" ref="V13:W13" si="5">V12</f>
        <v>42005</v>
      </c>
      <c r="W13" s="77">
        <f t="shared" si="5"/>
        <v>42369</v>
      </c>
      <c r="X13" s="60" t="str">
        <f t="shared" si="0"/>
        <v>European Venture Partners IV, L.P.</v>
      </c>
      <c r="Y13" s="60" t="str">
        <f t="shared" si="0"/>
        <v>FUND000002082183304</v>
      </c>
      <c r="Z13" s="60" t="str">
        <f t="shared" si="0"/>
        <v>FUND</v>
      </c>
      <c r="AA13" s="60">
        <f t="shared" si="0"/>
        <v>109064999.99999999</v>
      </c>
      <c r="AB13" s="60">
        <f t="shared" si="0"/>
        <v>2013</v>
      </c>
      <c r="AC13" s="60" t="str">
        <f t="shared" si="0"/>
        <v>EUR</v>
      </c>
      <c r="AD13" s="60">
        <f>+'Fund of Funds-Underlying'!H25</f>
        <v>21179.19</v>
      </c>
      <c r="AE13" s="60">
        <f>+'Fund of Funds-Underlying'!K25</f>
        <v>20120.23</v>
      </c>
      <c r="AF13" s="60">
        <f>+'Fund of Funds-Underlying'!N25</f>
        <v>10589.5</v>
      </c>
      <c r="AG13" s="60">
        <f>+'Fund of Funds-Underlying'!Q25</f>
        <v>106054</v>
      </c>
      <c r="AH13" s="60">
        <f>+'Fund of Funds-Underlying'!T25</f>
        <v>7094.96</v>
      </c>
    </row>
    <row r="14" spans="1:34" x14ac:dyDescent="0.25">
      <c r="B14" s="59"/>
      <c r="C14" s="59"/>
      <c r="D14" s="59"/>
      <c r="E14" s="59"/>
      <c r="F14" s="59"/>
      <c r="G14" s="59"/>
      <c r="H14" s="77"/>
      <c r="I14" s="77"/>
      <c r="J14" s="60"/>
      <c r="K14" s="60"/>
      <c r="L14" s="60"/>
      <c r="M14" s="60"/>
      <c r="N14" s="60"/>
      <c r="O14" s="111"/>
      <c r="P14" s="111"/>
      <c r="Q14" s="60"/>
      <c r="R14" s="60"/>
      <c r="S14" s="60"/>
      <c r="T14" s="60"/>
      <c r="U14" s="60"/>
      <c r="V14" s="111"/>
      <c r="W14" s="111"/>
      <c r="X14" s="59"/>
      <c r="Y14" s="59"/>
      <c r="Z14" s="59"/>
      <c r="AA14" s="59"/>
      <c r="AB14" s="59"/>
      <c r="AC14" s="59"/>
      <c r="AD14" s="60"/>
      <c r="AE14" s="60"/>
      <c r="AF14" s="60"/>
      <c r="AG14" s="60"/>
      <c r="AH14" s="60"/>
    </row>
    <row r="17" spans="1:4" x14ac:dyDescent="0.25">
      <c r="A17" s="62" t="s">
        <v>205</v>
      </c>
      <c r="B17" s="63" t="s">
        <v>299</v>
      </c>
    </row>
    <row r="18" spans="1:4" x14ac:dyDescent="0.25">
      <c r="B18" s="64" t="s">
        <v>221</v>
      </c>
      <c r="C18" s="64" t="s">
        <v>222</v>
      </c>
      <c r="D18" s="64" t="s">
        <v>223</v>
      </c>
    </row>
    <row r="19" spans="1:4" x14ac:dyDescent="0.25">
      <c r="B19" s="65"/>
      <c r="C19" s="65"/>
      <c r="D19" s="65"/>
    </row>
    <row r="20" spans="1:4" x14ac:dyDescent="0.25">
      <c r="B20" s="65"/>
      <c r="C20" s="65"/>
      <c r="D20" s="65"/>
    </row>
  </sheetData>
  <dataValidations count="3">
    <dataValidation allowBlank="1" showInputMessage="1" showErrorMessage="1" errorTitle="Worksheet validation error" sqref="B19:D20 J11:J14 C6:N6 B11:G14 X11:AC14"/>
    <dataValidation type="decimal" allowBlank="1" showInputMessage="1" showErrorMessage="1" errorTitle="Worksheet validation error" error="Enter a valid number" sqref="Q11:U14 K11:N14 AD11:AH14"/>
    <dataValidation type="date" operator="greaterThan" allowBlank="1" showInputMessage="1" showErrorMessage="1" errorTitle="Worksheet validation error" error="Enter a valid date" sqref="O11:P14 H11:I14 B6 V11:W14">
      <formula1>1</formula1>
    </dataValidation>
  </dataValidations>
  <pageMargins left="0.75" right="0.75" top="1" bottom="1" header="0.5" footer="0.5"/>
  <pageSetup paperSize="9"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76348155156103"/>
    <pageSetUpPr fitToPage="1"/>
  </sheetPr>
  <dimension ref="B2:E57"/>
  <sheetViews>
    <sheetView showGridLines="0" zoomScale="70" zoomScaleNormal="70" workbookViewId="0">
      <pane ySplit="1" topLeftCell="A24" activePane="bottomLeft" state="frozen"/>
      <selection activeCell="C1" sqref="C1"/>
      <selection pane="bottomLeft" activeCell="B58" sqref="B58"/>
    </sheetView>
  </sheetViews>
  <sheetFormatPr defaultColWidth="9.109375" defaultRowHeight="13.8" outlineLevelRow="1" x14ac:dyDescent="0.3"/>
  <cols>
    <col min="1" max="1" width="1.33203125" style="6" customWidth="1"/>
    <col min="2" max="2" width="13.6640625" style="6" customWidth="1"/>
    <col min="3" max="3" width="80.6640625" style="6" bestFit="1" customWidth="1"/>
    <col min="4" max="4" width="205" style="6" customWidth="1"/>
    <col min="5" max="13" width="12.88671875" style="6" customWidth="1"/>
    <col min="14" max="20" width="9.109375" style="6" customWidth="1"/>
    <col min="21" max="16384" width="9.109375" style="6"/>
  </cols>
  <sheetData>
    <row r="2" spans="2:5" x14ac:dyDescent="0.3">
      <c r="B2" s="5" t="s">
        <v>88</v>
      </c>
      <c r="C2" s="5" t="s">
        <v>89</v>
      </c>
      <c r="D2" s="5" t="s">
        <v>90</v>
      </c>
      <c r="E2" s="6" t="s">
        <v>185</v>
      </c>
    </row>
    <row r="3" spans="2:5" x14ac:dyDescent="0.3">
      <c r="B3" s="142" t="s">
        <v>91</v>
      </c>
      <c r="C3" s="2" t="s">
        <v>92</v>
      </c>
      <c r="D3" s="1" t="s">
        <v>93</v>
      </c>
      <c r="E3" s="6" t="s">
        <v>185</v>
      </c>
    </row>
    <row r="4" spans="2:5" x14ac:dyDescent="0.3">
      <c r="B4" s="143"/>
      <c r="C4" s="2" t="s">
        <v>68</v>
      </c>
      <c r="D4" s="1" t="s">
        <v>94</v>
      </c>
      <c r="E4" s="6" t="s">
        <v>185</v>
      </c>
    </row>
    <row r="5" spans="2:5" x14ac:dyDescent="0.3">
      <c r="B5" s="143"/>
      <c r="C5" s="2" t="s">
        <v>69</v>
      </c>
      <c r="D5" s="1" t="s">
        <v>95</v>
      </c>
      <c r="E5" s="6" t="s">
        <v>185</v>
      </c>
    </row>
    <row r="6" spans="2:5" x14ac:dyDescent="0.3">
      <c r="B6" s="143"/>
      <c r="C6" s="2" t="s">
        <v>96</v>
      </c>
      <c r="D6" s="1" t="s">
        <v>97</v>
      </c>
      <c r="E6" s="6" t="s">
        <v>185</v>
      </c>
    </row>
    <row r="7" spans="2:5" x14ac:dyDescent="0.3">
      <c r="B7" s="143"/>
      <c r="C7" s="2" t="s">
        <v>70</v>
      </c>
      <c r="D7" s="1" t="s">
        <v>98</v>
      </c>
      <c r="E7" s="6" t="s">
        <v>185</v>
      </c>
    </row>
    <row r="8" spans="2:5" ht="27.6" outlineLevel="1" x14ac:dyDescent="0.3">
      <c r="B8" s="143"/>
      <c r="C8" s="2" t="s">
        <v>99</v>
      </c>
      <c r="D8" s="1" t="s">
        <v>100</v>
      </c>
      <c r="E8" s="6" t="s">
        <v>185</v>
      </c>
    </row>
    <row r="9" spans="2:5" ht="27.6" outlineLevel="1" x14ac:dyDescent="0.3">
      <c r="B9" s="143"/>
      <c r="C9" s="2" t="s">
        <v>101</v>
      </c>
      <c r="D9" s="1" t="s">
        <v>102</v>
      </c>
      <c r="E9" s="6" t="s">
        <v>185</v>
      </c>
    </row>
    <row r="10" spans="2:5" outlineLevel="1" x14ac:dyDescent="0.3">
      <c r="B10" s="143"/>
      <c r="C10" s="2" t="s">
        <v>103</v>
      </c>
      <c r="D10" s="1" t="s">
        <v>104</v>
      </c>
      <c r="E10" s="6" t="s">
        <v>185</v>
      </c>
    </row>
    <row r="11" spans="2:5" outlineLevel="1" x14ac:dyDescent="0.3">
      <c r="B11" s="143"/>
      <c r="C11" s="2" t="s">
        <v>105</v>
      </c>
      <c r="D11" s="1" t="s">
        <v>106</v>
      </c>
      <c r="E11" s="6" t="s">
        <v>185</v>
      </c>
    </row>
    <row r="12" spans="2:5" ht="27.6" outlineLevel="1" x14ac:dyDescent="0.3">
      <c r="B12" s="143"/>
      <c r="C12" s="2" t="s">
        <v>107</v>
      </c>
      <c r="D12" s="1" t="s">
        <v>108</v>
      </c>
      <c r="E12" s="6" t="s">
        <v>185</v>
      </c>
    </row>
    <row r="13" spans="2:5" outlineLevel="1" x14ac:dyDescent="0.3">
      <c r="B13" s="143"/>
      <c r="C13" s="2" t="s">
        <v>109</v>
      </c>
      <c r="D13" s="1" t="s">
        <v>110</v>
      </c>
      <c r="E13" s="6" t="s">
        <v>185</v>
      </c>
    </row>
    <row r="14" spans="2:5" outlineLevel="1" x14ac:dyDescent="0.3">
      <c r="B14" s="143"/>
      <c r="C14" s="2" t="s">
        <v>111</v>
      </c>
      <c r="D14" s="1" t="s">
        <v>112</v>
      </c>
      <c r="E14" s="6" t="s">
        <v>185</v>
      </c>
    </row>
    <row r="15" spans="2:5" outlineLevel="1" x14ac:dyDescent="0.3">
      <c r="B15" s="143"/>
      <c r="C15" s="2" t="s">
        <v>113</v>
      </c>
      <c r="D15" s="1" t="s">
        <v>114</v>
      </c>
      <c r="E15" s="6" t="s">
        <v>185</v>
      </c>
    </row>
    <row r="16" spans="2:5" ht="27.6" outlineLevel="1" x14ac:dyDescent="0.3">
      <c r="B16" s="143"/>
      <c r="C16" s="2" t="s">
        <v>115</v>
      </c>
      <c r="D16" s="1" t="s">
        <v>116</v>
      </c>
      <c r="E16" s="6" t="s">
        <v>185</v>
      </c>
    </row>
    <row r="17" spans="2:5" ht="27" customHeight="1" x14ac:dyDescent="0.3">
      <c r="B17" s="143"/>
      <c r="C17" s="2" t="s">
        <v>117</v>
      </c>
      <c r="D17" s="24" t="s">
        <v>118</v>
      </c>
      <c r="E17" s="6" t="s">
        <v>185</v>
      </c>
    </row>
    <row r="18" spans="2:5" ht="27.6" outlineLevel="1" x14ac:dyDescent="0.3">
      <c r="B18" s="143"/>
      <c r="C18" s="2" t="s">
        <v>71</v>
      </c>
      <c r="D18" s="1" t="s">
        <v>119</v>
      </c>
      <c r="E18" s="6" t="s">
        <v>185</v>
      </c>
    </row>
    <row r="19" spans="2:5" ht="27.6" outlineLevel="1" x14ac:dyDescent="0.3">
      <c r="B19" s="143"/>
      <c r="C19" s="2" t="s">
        <v>72</v>
      </c>
      <c r="D19" s="24" t="s">
        <v>120</v>
      </c>
      <c r="E19" s="6" t="s">
        <v>185</v>
      </c>
    </row>
    <row r="20" spans="2:5" ht="27.6" outlineLevel="1" x14ac:dyDescent="0.3">
      <c r="B20" s="143"/>
      <c r="C20" s="2" t="s">
        <v>73</v>
      </c>
      <c r="D20" s="24" t="s">
        <v>121</v>
      </c>
      <c r="E20" s="6" t="s">
        <v>185</v>
      </c>
    </row>
    <row r="21" spans="2:5" ht="13.5" customHeight="1" outlineLevel="1" x14ac:dyDescent="0.3">
      <c r="B21" s="143"/>
      <c r="C21" s="2" t="s">
        <v>74</v>
      </c>
      <c r="D21" s="1" t="s">
        <v>122</v>
      </c>
      <c r="E21" s="6" t="s">
        <v>185</v>
      </c>
    </row>
    <row r="22" spans="2:5" ht="27.6" outlineLevel="1" x14ac:dyDescent="0.3">
      <c r="B22" s="143"/>
      <c r="C22" s="2" t="s">
        <v>75</v>
      </c>
      <c r="D22" s="1" t="s">
        <v>123</v>
      </c>
      <c r="E22" s="6" t="s">
        <v>185</v>
      </c>
    </row>
    <row r="23" spans="2:5" outlineLevel="1" x14ac:dyDescent="0.3">
      <c r="B23" s="143"/>
      <c r="C23" s="2" t="s">
        <v>76</v>
      </c>
      <c r="D23" s="24" t="s">
        <v>124</v>
      </c>
      <c r="E23" s="6" t="s">
        <v>185</v>
      </c>
    </row>
    <row r="24" spans="2:5" outlineLevel="1" x14ac:dyDescent="0.3">
      <c r="B24" s="143"/>
      <c r="C24" s="2" t="s">
        <v>77</v>
      </c>
      <c r="D24" s="1" t="s">
        <v>125</v>
      </c>
      <c r="E24" s="6" t="s">
        <v>185</v>
      </c>
    </row>
    <row r="25" spans="2:5" outlineLevel="1" x14ac:dyDescent="0.3">
      <c r="B25" s="143"/>
      <c r="C25" s="2" t="s">
        <v>78</v>
      </c>
      <c r="D25" s="1" t="s">
        <v>126</v>
      </c>
      <c r="E25" s="6" t="s">
        <v>185</v>
      </c>
    </row>
    <row r="26" spans="2:5" ht="13.5" customHeight="1" outlineLevel="1" x14ac:dyDescent="0.3">
      <c r="B26" s="143"/>
      <c r="C26" s="2" t="s">
        <v>127</v>
      </c>
      <c r="D26" s="1" t="s">
        <v>128</v>
      </c>
      <c r="E26" s="6" t="s">
        <v>185</v>
      </c>
    </row>
    <row r="27" spans="2:5" outlineLevel="1" x14ac:dyDescent="0.3">
      <c r="B27" s="143"/>
      <c r="C27" s="2" t="s">
        <v>79</v>
      </c>
      <c r="D27" s="24" t="s">
        <v>129</v>
      </c>
      <c r="E27" s="6" t="s">
        <v>185</v>
      </c>
    </row>
    <row r="28" spans="2:5" ht="27.6" outlineLevel="1" x14ac:dyDescent="0.3">
      <c r="B28" s="143"/>
      <c r="C28" s="2" t="s">
        <v>130</v>
      </c>
      <c r="D28" s="24" t="s">
        <v>131</v>
      </c>
      <c r="E28" s="6" t="s">
        <v>185</v>
      </c>
    </row>
    <row r="29" spans="2:5" outlineLevel="1" x14ac:dyDescent="0.3">
      <c r="B29" s="143"/>
      <c r="C29" s="2" t="s">
        <v>80</v>
      </c>
      <c r="D29" s="24" t="s">
        <v>132</v>
      </c>
      <c r="E29" s="6" t="s">
        <v>185</v>
      </c>
    </row>
    <row r="30" spans="2:5" x14ac:dyDescent="0.3">
      <c r="B30" s="143"/>
      <c r="C30" s="2" t="s">
        <v>133</v>
      </c>
      <c r="D30" s="24" t="s">
        <v>134</v>
      </c>
      <c r="E30" s="6" t="s">
        <v>185</v>
      </c>
    </row>
    <row r="31" spans="2:5" x14ac:dyDescent="0.3">
      <c r="B31" s="143"/>
      <c r="C31" s="2" t="s">
        <v>81</v>
      </c>
      <c r="D31" s="1" t="s">
        <v>135</v>
      </c>
      <c r="E31" s="6" t="s">
        <v>185</v>
      </c>
    </row>
    <row r="32" spans="2:5" ht="27.6" x14ac:dyDescent="0.3">
      <c r="B32" s="143"/>
      <c r="C32" s="2" t="s">
        <v>136</v>
      </c>
      <c r="D32" s="1" t="s">
        <v>137</v>
      </c>
      <c r="E32" s="6" t="s">
        <v>185</v>
      </c>
    </row>
    <row r="33" spans="2:5" ht="27.6" x14ac:dyDescent="0.3">
      <c r="B33" s="143"/>
      <c r="C33" s="2" t="s">
        <v>82</v>
      </c>
      <c r="D33" s="24" t="s">
        <v>138</v>
      </c>
      <c r="E33" s="6" t="s">
        <v>185</v>
      </c>
    </row>
    <row r="34" spans="2:5" ht="27.6" x14ac:dyDescent="0.3">
      <c r="B34" s="143"/>
      <c r="C34" s="2" t="s">
        <v>83</v>
      </c>
      <c r="D34" s="24" t="s">
        <v>139</v>
      </c>
      <c r="E34" s="6" t="s">
        <v>185</v>
      </c>
    </row>
    <row r="35" spans="2:5" ht="27.6" x14ac:dyDescent="0.3">
      <c r="B35" s="143"/>
      <c r="C35" s="2" t="s">
        <v>84</v>
      </c>
      <c r="D35" s="24" t="s">
        <v>140</v>
      </c>
      <c r="E35" s="6" t="s">
        <v>185</v>
      </c>
    </row>
    <row r="36" spans="2:5" ht="27.6" x14ac:dyDescent="0.3">
      <c r="B36" s="143"/>
      <c r="C36" s="2" t="s">
        <v>85</v>
      </c>
      <c r="D36" s="24" t="s">
        <v>141</v>
      </c>
      <c r="E36" s="6" t="s">
        <v>185</v>
      </c>
    </row>
    <row r="37" spans="2:5" ht="27.6" x14ac:dyDescent="0.3">
      <c r="B37" s="142" t="s">
        <v>142</v>
      </c>
      <c r="C37" s="3" t="s">
        <v>143</v>
      </c>
      <c r="D37" s="1" t="s">
        <v>144</v>
      </c>
      <c r="E37" s="6" t="s">
        <v>185</v>
      </c>
    </row>
    <row r="38" spans="2:5" ht="27.6" x14ac:dyDescent="0.3">
      <c r="B38" s="143"/>
      <c r="C38" s="3" t="s">
        <v>145</v>
      </c>
      <c r="D38" s="1" t="s">
        <v>146</v>
      </c>
      <c r="E38" s="6" t="s">
        <v>185</v>
      </c>
    </row>
    <row r="39" spans="2:5" x14ac:dyDescent="0.3">
      <c r="B39" s="143"/>
      <c r="C39" s="3" t="s">
        <v>147</v>
      </c>
      <c r="D39" s="1" t="s">
        <v>148</v>
      </c>
      <c r="E39" s="6" t="s">
        <v>185</v>
      </c>
    </row>
    <row r="40" spans="2:5" x14ac:dyDescent="0.3">
      <c r="B40" s="143"/>
      <c r="C40" s="3" t="s">
        <v>149</v>
      </c>
      <c r="D40" s="1" t="s">
        <v>150</v>
      </c>
      <c r="E40" s="6" t="s">
        <v>185</v>
      </c>
    </row>
    <row r="41" spans="2:5" x14ac:dyDescent="0.3">
      <c r="B41" s="143"/>
      <c r="C41" s="3" t="s">
        <v>151</v>
      </c>
      <c r="D41" s="1" t="s">
        <v>152</v>
      </c>
      <c r="E41" s="6" t="s">
        <v>185</v>
      </c>
    </row>
    <row r="42" spans="2:5" ht="27.6" x14ac:dyDescent="0.3">
      <c r="B42" s="144"/>
      <c r="C42" s="1" t="s">
        <v>153</v>
      </c>
      <c r="D42" s="1" t="s">
        <v>154</v>
      </c>
      <c r="E42" s="6" t="s">
        <v>185</v>
      </c>
    </row>
    <row r="43" spans="2:5" x14ac:dyDescent="0.3">
      <c r="B43" s="142" t="s">
        <v>155</v>
      </c>
      <c r="C43" s="3" t="s">
        <v>156</v>
      </c>
      <c r="D43" s="1" t="s">
        <v>157</v>
      </c>
      <c r="E43" s="6" t="s">
        <v>185</v>
      </c>
    </row>
    <row r="44" spans="2:5" x14ac:dyDescent="0.3">
      <c r="B44" s="143"/>
      <c r="C44" s="3" t="s">
        <v>158</v>
      </c>
      <c r="D44" s="1" t="s">
        <v>159</v>
      </c>
      <c r="E44" s="6" t="s">
        <v>185</v>
      </c>
    </row>
    <row r="45" spans="2:5" ht="27.6" x14ac:dyDescent="0.3">
      <c r="B45" s="143"/>
      <c r="C45" s="3" t="s">
        <v>160</v>
      </c>
      <c r="D45" s="1" t="s">
        <v>161</v>
      </c>
      <c r="E45" s="6" t="s">
        <v>185</v>
      </c>
    </row>
    <row r="46" spans="2:5" x14ac:dyDescent="0.3">
      <c r="B46" s="143"/>
      <c r="C46" s="22" t="s">
        <v>86</v>
      </c>
      <c r="D46" s="1" t="s">
        <v>162</v>
      </c>
      <c r="E46" s="6" t="s">
        <v>185</v>
      </c>
    </row>
    <row r="47" spans="2:5" ht="27.6" x14ac:dyDescent="0.3">
      <c r="B47" s="143"/>
      <c r="C47" s="3" t="s">
        <v>163</v>
      </c>
      <c r="D47" s="1" t="s">
        <v>164</v>
      </c>
      <c r="E47" s="6" t="s">
        <v>185</v>
      </c>
    </row>
    <row r="48" spans="2:5" ht="27.6" x14ac:dyDescent="0.3">
      <c r="B48" s="143"/>
      <c r="C48" s="3" t="s">
        <v>165</v>
      </c>
      <c r="D48" s="1" t="s">
        <v>166</v>
      </c>
      <c r="E48" s="6" t="s">
        <v>185</v>
      </c>
    </row>
    <row r="49" spans="2:5" ht="27.6" outlineLevel="1" x14ac:dyDescent="0.3">
      <c r="B49" s="143"/>
      <c r="C49" s="3" t="s">
        <v>167</v>
      </c>
      <c r="D49" s="1" t="s">
        <v>168</v>
      </c>
      <c r="E49" s="6" t="s">
        <v>185</v>
      </c>
    </row>
    <row r="50" spans="2:5" outlineLevel="1" x14ac:dyDescent="0.3">
      <c r="B50" s="143"/>
      <c r="C50" s="3" t="s">
        <v>169</v>
      </c>
      <c r="D50" s="1" t="s">
        <v>170</v>
      </c>
      <c r="E50" s="6" t="s">
        <v>185</v>
      </c>
    </row>
    <row r="51" spans="2:5" ht="27.6" outlineLevel="1" x14ac:dyDescent="0.3">
      <c r="B51" s="143"/>
      <c r="C51" s="3" t="s">
        <v>171</v>
      </c>
      <c r="D51" s="1" t="s">
        <v>172</v>
      </c>
      <c r="E51" s="6" t="s">
        <v>185</v>
      </c>
    </row>
    <row r="52" spans="2:5" ht="27.6" outlineLevel="1" x14ac:dyDescent="0.3">
      <c r="B52" s="143"/>
      <c r="C52" s="4" t="s">
        <v>173</v>
      </c>
      <c r="D52" s="1" t="s">
        <v>174</v>
      </c>
      <c r="E52" s="6" t="s">
        <v>185</v>
      </c>
    </row>
    <row r="53" spans="2:5" ht="27.6" outlineLevel="1" x14ac:dyDescent="0.3">
      <c r="B53" s="143"/>
      <c r="C53" s="4" t="s">
        <v>175</v>
      </c>
      <c r="D53" s="1" t="s">
        <v>176</v>
      </c>
      <c r="E53" s="6" t="s">
        <v>185</v>
      </c>
    </row>
    <row r="54" spans="2:5" outlineLevel="1" x14ac:dyDescent="0.3">
      <c r="B54" s="143"/>
      <c r="C54" s="4" t="s">
        <v>177</v>
      </c>
      <c r="D54" s="1" t="s">
        <v>178</v>
      </c>
      <c r="E54" s="6" t="s">
        <v>185</v>
      </c>
    </row>
    <row r="55" spans="2:5" outlineLevel="1" x14ac:dyDescent="0.3">
      <c r="B55" s="143"/>
      <c r="C55" s="4" t="s">
        <v>179</v>
      </c>
      <c r="D55" s="1" t="s">
        <v>180</v>
      </c>
      <c r="E55" s="36" t="s">
        <v>185</v>
      </c>
    </row>
    <row r="56" spans="2:5" x14ac:dyDescent="0.3">
      <c r="B56" s="144"/>
      <c r="C56" s="3" t="s">
        <v>181</v>
      </c>
      <c r="D56" s="1" t="s">
        <v>182</v>
      </c>
    </row>
    <row r="57" spans="2:5" x14ac:dyDescent="0.3">
      <c r="B57" s="23"/>
      <c r="C57" s="7" t="e">
        <f>#REF!</f>
        <v>#REF!</v>
      </c>
    </row>
  </sheetData>
  <mergeCells count="3">
    <mergeCell ref="B3:B36"/>
    <mergeCell ref="B37:B42"/>
    <mergeCell ref="B43:B56"/>
  </mergeCells>
  <printOptions horizontalCentered="1"/>
  <pageMargins left="0.2" right="0.2" top="0.6" bottom="0.2" header="0.15" footer="0.2"/>
  <pageSetup scale="45" orientation="landscape" r:id="rId1"/>
  <headerFooter>
    <oddHeader>&amp;L&amp;G&amp;C&amp;"Book Antiqua,Regular"
ILPA Fee Reporting Template - Definitions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76348155156103"/>
    <pageSetUpPr fitToPage="1"/>
  </sheetPr>
  <dimension ref="B1:J120"/>
  <sheetViews>
    <sheetView showGridLines="0" showRowColHeaders="0" zoomScale="90" zoomScaleNormal="90" workbookViewId="0">
      <selection activeCell="B7" sqref="B7:D7"/>
    </sheetView>
  </sheetViews>
  <sheetFormatPr defaultColWidth="9.109375" defaultRowHeight="15" customHeight="1" x14ac:dyDescent="0.3"/>
  <cols>
    <col min="1" max="1" width="2.33203125" style="13" customWidth="1"/>
    <col min="2" max="2" width="11.109375" style="21" bestFit="1" customWidth="1"/>
    <col min="3" max="4" width="100.6640625" style="13" customWidth="1"/>
    <col min="5" max="10" width="15.6640625" style="13" customWidth="1"/>
    <col min="11" max="17" width="9.109375" style="13" customWidth="1"/>
    <col min="18" max="16384" width="9.109375" style="13"/>
  </cols>
  <sheetData>
    <row r="1" spans="2:10" s="9" customFormat="1" ht="15" customHeight="1" x14ac:dyDescent="0.3">
      <c r="B1" s="8"/>
    </row>
    <row r="2" spans="2:10" s="9" customFormat="1" ht="15" customHeight="1" x14ac:dyDescent="0.3">
      <c r="B2" s="8"/>
    </row>
    <row r="3" spans="2:10" s="9" customFormat="1" ht="15" customHeight="1" x14ac:dyDescent="0.3">
      <c r="B3" s="8"/>
    </row>
    <row r="4" spans="2:10" s="9" customFormat="1" ht="30" customHeight="1" x14ac:dyDescent="0.3">
      <c r="B4" s="149" t="s">
        <v>183</v>
      </c>
      <c r="C4" s="149"/>
      <c r="D4" s="149"/>
      <c r="E4" s="10"/>
      <c r="F4" s="10"/>
      <c r="G4" s="10"/>
      <c r="H4" s="10"/>
      <c r="I4" s="10"/>
      <c r="J4" s="10"/>
    </row>
    <row r="5" spans="2:10" s="9" customFormat="1" ht="30" customHeight="1" x14ac:dyDescent="0.3">
      <c r="B5" s="149"/>
      <c r="C5" s="149"/>
      <c r="D5" s="149"/>
      <c r="E5" s="10"/>
      <c r="F5" s="10"/>
      <c r="G5" s="10"/>
      <c r="H5" s="10"/>
      <c r="I5" s="10"/>
      <c r="J5" s="10"/>
    </row>
    <row r="6" spans="2:10" s="9" customFormat="1" ht="15" customHeight="1" x14ac:dyDescent="0.3">
      <c r="B6" s="145"/>
      <c r="C6" s="145"/>
      <c r="D6" s="145"/>
      <c r="E6" s="11"/>
      <c r="F6" s="11"/>
      <c r="G6" s="11"/>
      <c r="H6" s="11"/>
      <c r="I6" s="11"/>
      <c r="J6" s="11"/>
    </row>
    <row r="7" spans="2:10" ht="213" customHeight="1" x14ac:dyDescent="0.3">
      <c r="B7" s="150" t="s">
        <v>184</v>
      </c>
      <c r="C7" s="150"/>
      <c r="D7" s="150"/>
      <c r="E7" s="12"/>
      <c r="F7" s="12"/>
      <c r="G7" s="12"/>
      <c r="H7" s="12"/>
      <c r="I7" s="12"/>
      <c r="J7" s="12"/>
    </row>
    <row r="8" spans="2:10" ht="30" customHeight="1" x14ac:dyDescent="0.25">
      <c r="B8" s="148" t="e">
        <f>#REF!</f>
        <v>#REF!</v>
      </c>
      <c r="C8" s="148"/>
      <c r="D8" s="148"/>
    </row>
    <row r="9" spans="2:10" ht="15.6" x14ac:dyDescent="0.3">
      <c r="B9" s="14"/>
      <c r="C9" s="14"/>
      <c r="D9" s="14"/>
      <c r="E9" s="12"/>
      <c r="F9" s="12"/>
      <c r="G9" s="12"/>
      <c r="H9" s="12"/>
      <c r="I9" s="12"/>
      <c r="J9" s="12"/>
    </row>
    <row r="10" spans="2:10" s="15" customFormat="1" ht="60" customHeight="1" x14ac:dyDescent="0.3">
      <c r="B10" s="14"/>
      <c r="C10" s="14"/>
      <c r="D10" s="14"/>
    </row>
    <row r="11" spans="2:10" ht="15.6" x14ac:dyDescent="0.3">
      <c r="B11" s="16"/>
      <c r="C11" s="146"/>
      <c r="D11" s="146"/>
      <c r="E11" s="12"/>
      <c r="F11" s="12"/>
      <c r="G11" s="12"/>
      <c r="H11" s="12"/>
      <c r="I11" s="12"/>
      <c r="J11" s="12"/>
    </row>
    <row r="12" spans="2:10" ht="45" customHeight="1" x14ac:dyDescent="0.3">
      <c r="B12" s="17"/>
      <c r="C12" s="147"/>
      <c r="D12" s="147"/>
    </row>
    <row r="13" spans="2:10" ht="15.6" customHeight="1" x14ac:dyDescent="0.3">
      <c r="B13" s="18"/>
      <c r="C13" s="146"/>
      <c r="D13" s="146"/>
    </row>
    <row r="14" spans="2:10" ht="30" customHeight="1" x14ac:dyDescent="0.3">
      <c r="B14" s="17"/>
      <c r="C14" s="147"/>
      <c r="D14" s="147"/>
    </row>
    <row r="15" spans="2:10" ht="15.6" x14ac:dyDescent="0.3">
      <c r="B15" s="16"/>
      <c r="C15" s="146"/>
      <c r="D15" s="146"/>
      <c r="E15" s="12"/>
      <c r="F15" s="12"/>
      <c r="G15" s="12"/>
      <c r="H15" s="12"/>
      <c r="I15" s="12"/>
      <c r="J15" s="12"/>
    </row>
    <row r="16" spans="2:10" ht="45" customHeight="1" x14ac:dyDescent="0.3">
      <c r="B16" s="17"/>
      <c r="C16" s="147"/>
      <c r="D16" s="147"/>
    </row>
    <row r="17" spans="2:10" ht="15.6" x14ac:dyDescent="0.3">
      <c r="B17" s="16"/>
      <c r="C17" s="146"/>
      <c r="D17" s="146"/>
      <c r="E17" s="12"/>
      <c r="F17" s="12"/>
      <c r="G17" s="12"/>
      <c r="H17" s="12"/>
      <c r="I17" s="12"/>
      <c r="J17" s="12"/>
    </row>
    <row r="18" spans="2:10" ht="30" customHeight="1" x14ac:dyDescent="0.3">
      <c r="B18" s="17"/>
      <c r="C18" s="147"/>
      <c r="D18" s="147"/>
    </row>
    <row r="19" spans="2:10" ht="16.5" customHeight="1" x14ac:dyDescent="0.3">
      <c r="B19" s="16"/>
      <c r="C19" s="146"/>
      <c r="D19" s="146"/>
      <c r="E19" s="12"/>
      <c r="F19" s="12"/>
      <c r="G19" s="12"/>
      <c r="H19" s="12"/>
      <c r="I19" s="12"/>
      <c r="J19" s="12"/>
    </row>
    <row r="20" spans="2:10" ht="30" customHeight="1" x14ac:dyDescent="0.3">
      <c r="B20" s="17"/>
      <c r="C20" s="147"/>
      <c r="D20" s="147"/>
    </row>
    <row r="21" spans="2:10" ht="15.6" customHeight="1" x14ac:dyDescent="0.3">
      <c r="B21" s="16"/>
      <c r="C21" s="146"/>
      <c r="D21" s="146"/>
      <c r="E21" s="12"/>
      <c r="F21" s="12"/>
      <c r="G21" s="12"/>
      <c r="H21" s="12"/>
      <c r="I21" s="12"/>
      <c r="J21" s="12"/>
    </row>
    <row r="22" spans="2:10" ht="45" customHeight="1" x14ac:dyDescent="0.3">
      <c r="B22" s="18"/>
      <c r="C22" s="147"/>
      <c r="D22" s="147"/>
    </row>
    <row r="23" spans="2:10" ht="15.6" x14ac:dyDescent="0.3">
      <c r="B23" s="16"/>
      <c r="C23" s="146"/>
      <c r="D23" s="146"/>
      <c r="E23" s="12"/>
      <c r="F23" s="12"/>
      <c r="G23" s="12"/>
      <c r="H23" s="12"/>
      <c r="I23" s="12"/>
      <c r="J23" s="12"/>
    </row>
    <row r="24" spans="2:10" ht="30" customHeight="1" x14ac:dyDescent="0.3">
      <c r="B24" s="18"/>
      <c r="C24" s="147"/>
      <c r="D24" s="147"/>
    </row>
    <row r="25" spans="2:10" ht="15.6" x14ac:dyDescent="0.3">
      <c r="B25" s="16"/>
      <c r="C25" s="146"/>
      <c r="D25" s="146"/>
      <c r="E25" s="12"/>
      <c r="F25" s="12"/>
      <c r="G25" s="12"/>
      <c r="H25" s="12"/>
      <c r="I25" s="12"/>
      <c r="J25" s="12"/>
    </row>
    <row r="26" spans="2:10" ht="30" customHeight="1" x14ac:dyDescent="0.3">
      <c r="B26" s="18"/>
      <c r="C26" s="147"/>
      <c r="D26" s="147"/>
    </row>
    <row r="27" spans="2:10" ht="16.5" customHeight="1" x14ac:dyDescent="0.3">
      <c r="B27" s="16"/>
      <c r="C27" s="146"/>
      <c r="D27" s="146"/>
      <c r="E27" s="12"/>
      <c r="F27" s="12"/>
      <c r="G27" s="12"/>
      <c r="H27" s="12"/>
      <c r="I27" s="12"/>
      <c r="J27" s="12"/>
    </row>
    <row r="28" spans="2:10" ht="30" customHeight="1" x14ac:dyDescent="0.3">
      <c r="B28" s="19"/>
      <c r="C28" s="147"/>
      <c r="D28" s="147"/>
    </row>
    <row r="29" spans="2:10" ht="16.5" customHeight="1" x14ac:dyDescent="0.3">
      <c r="B29" s="16"/>
      <c r="C29" s="146"/>
      <c r="D29" s="146"/>
      <c r="E29" s="12"/>
      <c r="F29" s="12"/>
      <c r="G29" s="12"/>
      <c r="H29" s="12"/>
      <c r="I29" s="12"/>
      <c r="J29" s="12"/>
    </row>
    <row r="30" spans="2:10" ht="45" customHeight="1" x14ac:dyDescent="0.3">
      <c r="B30" s="18"/>
      <c r="C30" s="151"/>
      <c r="D30" s="151"/>
    </row>
    <row r="31" spans="2:10" ht="16.5" customHeight="1" x14ac:dyDescent="0.3">
      <c r="B31" s="16"/>
      <c r="C31" s="146"/>
      <c r="D31" s="146"/>
      <c r="E31" s="12"/>
      <c r="F31" s="12"/>
      <c r="G31" s="12"/>
      <c r="H31" s="12"/>
      <c r="I31" s="12"/>
      <c r="J31" s="12"/>
    </row>
    <row r="32" spans="2:10" ht="45" customHeight="1" x14ac:dyDescent="0.3">
      <c r="B32" s="18"/>
      <c r="C32" s="147"/>
      <c r="D32" s="147"/>
    </row>
    <row r="33" spans="2:10" ht="16.5" customHeight="1" x14ac:dyDescent="0.3">
      <c r="B33" s="16"/>
      <c r="C33" s="146"/>
      <c r="D33" s="146"/>
      <c r="E33" s="12"/>
      <c r="F33" s="12"/>
      <c r="G33" s="12"/>
      <c r="H33" s="12"/>
      <c r="I33" s="12"/>
      <c r="J33" s="12"/>
    </row>
    <row r="34" spans="2:10" ht="60" customHeight="1" x14ac:dyDescent="0.3">
      <c r="B34" s="18"/>
      <c r="C34" s="147"/>
      <c r="D34" s="147"/>
    </row>
    <row r="35" spans="2:10" ht="16.5" customHeight="1" x14ac:dyDescent="0.3">
      <c r="B35" s="16"/>
      <c r="C35" s="146"/>
      <c r="D35" s="146"/>
      <c r="E35" s="12"/>
      <c r="F35" s="12"/>
      <c r="G35" s="12"/>
      <c r="H35" s="12"/>
      <c r="I35" s="12"/>
      <c r="J35" s="12"/>
    </row>
    <row r="36" spans="2:10" ht="30" customHeight="1" x14ac:dyDescent="0.3">
      <c r="B36" s="18"/>
      <c r="C36" s="147"/>
      <c r="D36" s="147"/>
    </row>
    <row r="37" spans="2:10" ht="16.5" customHeight="1" x14ac:dyDescent="0.3">
      <c r="B37" s="16"/>
      <c r="C37" s="146"/>
      <c r="D37" s="146"/>
      <c r="E37" s="12"/>
      <c r="F37" s="12"/>
      <c r="G37" s="12"/>
      <c r="H37" s="12"/>
      <c r="I37" s="12"/>
      <c r="J37" s="12"/>
    </row>
    <row r="38" spans="2:10" ht="60" customHeight="1" x14ac:dyDescent="0.3">
      <c r="B38" s="18"/>
      <c r="C38" s="151"/>
      <c r="D38" s="151"/>
    </row>
    <row r="39" spans="2:10" ht="15" customHeight="1" x14ac:dyDescent="0.3">
      <c r="B39" s="20"/>
    </row>
    <row r="40" spans="2:10" ht="15" customHeight="1" x14ac:dyDescent="0.3">
      <c r="B40" s="20"/>
    </row>
    <row r="41" spans="2:10" ht="15" customHeight="1" x14ac:dyDescent="0.3">
      <c r="B41" s="20"/>
    </row>
    <row r="42" spans="2:10" ht="15" customHeight="1" x14ac:dyDescent="0.3">
      <c r="B42" s="20"/>
    </row>
    <row r="43" spans="2:10" ht="15" customHeight="1" x14ac:dyDescent="0.3">
      <c r="B43" s="20"/>
    </row>
    <row r="44" spans="2:10" ht="15" customHeight="1" x14ac:dyDescent="0.3">
      <c r="B44" s="20"/>
    </row>
    <row r="45" spans="2:10" ht="15" customHeight="1" x14ac:dyDescent="0.3">
      <c r="B45" s="20"/>
    </row>
    <row r="46" spans="2:10" ht="15" customHeight="1" x14ac:dyDescent="0.3">
      <c r="B46" s="20"/>
    </row>
    <row r="47" spans="2:10" ht="15" customHeight="1" x14ac:dyDescent="0.3">
      <c r="B47" s="20"/>
    </row>
    <row r="48" spans="2:10" ht="15" customHeight="1" x14ac:dyDescent="0.3">
      <c r="B48" s="20"/>
    </row>
    <row r="49" spans="2:2" ht="15" customHeight="1" x14ac:dyDescent="0.3">
      <c r="B49" s="20"/>
    </row>
    <row r="50" spans="2:2" ht="15" customHeight="1" x14ac:dyDescent="0.3">
      <c r="B50" s="20"/>
    </row>
    <row r="51" spans="2:2" ht="15" customHeight="1" x14ac:dyDescent="0.3">
      <c r="B51" s="20"/>
    </row>
    <row r="52" spans="2:2" ht="15" customHeight="1" x14ac:dyDescent="0.3">
      <c r="B52" s="20"/>
    </row>
    <row r="53" spans="2:2" ht="15" customHeight="1" x14ac:dyDescent="0.3">
      <c r="B53" s="20"/>
    </row>
    <row r="54" spans="2:2" ht="15" customHeight="1" x14ac:dyDescent="0.3">
      <c r="B54" s="20"/>
    </row>
    <row r="55" spans="2:2" ht="15" customHeight="1" x14ac:dyDescent="0.3">
      <c r="B55" s="20"/>
    </row>
    <row r="56" spans="2:2" ht="15" customHeight="1" x14ac:dyDescent="0.3">
      <c r="B56" s="20"/>
    </row>
    <row r="57" spans="2:2" ht="15" customHeight="1" x14ac:dyDescent="0.3">
      <c r="B57" s="20"/>
    </row>
    <row r="58" spans="2:2" ht="15" customHeight="1" x14ac:dyDescent="0.3">
      <c r="B58" s="20"/>
    </row>
    <row r="59" spans="2:2" ht="15" customHeight="1" x14ac:dyDescent="0.3">
      <c r="B59" s="20"/>
    </row>
    <row r="60" spans="2:2" ht="15" customHeight="1" x14ac:dyDescent="0.3">
      <c r="B60" s="20"/>
    </row>
    <row r="61" spans="2:2" ht="15" customHeight="1" x14ac:dyDescent="0.3">
      <c r="B61" s="20"/>
    </row>
    <row r="62" spans="2:2" ht="15" customHeight="1" x14ac:dyDescent="0.3">
      <c r="B62" s="20"/>
    </row>
    <row r="63" spans="2:2" ht="15" customHeight="1" x14ac:dyDescent="0.3">
      <c r="B63" s="20"/>
    </row>
    <row r="64" spans="2:2" ht="15" customHeight="1" x14ac:dyDescent="0.3">
      <c r="B64" s="20"/>
    </row>
    <row r="65" spans="2:2" ht="15" customHeight="1" x14ac:dyDescent="0.3">
      <c r="B65" s="20"/>
    </row>
    <row r="66" spans="2:2" ht="15" customHeight="1" x14ac:dyDescent="0.3">
      <c r="B66" s="20"/>
    </row>
    <row r="67" spans="2:2" ht="15" customHeight="1" x14ac:dyDescent="0.3">
      <c r="B67" s="20"/>
    </row>
    <row r="68" spans="2:2" ht="15" customHeight="1" x14ac:dyDescent="0.3">
      <c r="B68" s="20"/>
    </row>
    <row r="69" spans="2:2" ht="15" customHeight="1" x14ac:dyDescent="0.3">
      <c r="B69" s="20"/>
    </row>
    <row r="70" spans="2:2" ht="15" customHeight="1" x14ac:dyDescent="0.3">
      <c r="B70" s="20"/>
    </row>
    <row r="71" spans="2:2" ht="15" customHeight="1" x14ac:dyDescent="0.3">
      <c r="B71" s="20"/>
    </row>
    <row r="72" spans="2:2" ht="15" customHeight="1" x14ac:dyDescent="0.3">
      <c r="B72" s="20"/>
    </row>
    <row r="73" spans="2:2" ht="15" customHeight="1" x14ac:dyDescent="0.3">
      <c r="B73" s="20"/>
    </row>
    <row r="74" spans="2:2" ht="15" customHeight="1" x14ac:dyDescent="0.3">
      <c r="B74" s="20"/>
    </row>
    <row r="75" spans="2:2" ht="15" customHeight="1" x14ac:dyDescent="0.3">
      <c r="B75" s="20"/>
    </row>
    <row r="76" spans="2:2" ht="15" customHeight="1" x14ac:dyDescent="0.3">
      <c r="B76" s="20"/>
    </row>
    <row r="77" spans="2:2" ht="15" customHeight="1" x14ac:dyDescent="0.3">
      <c r="B77" s="20"/>
    </row>
    <row r="78" spans="2:2" ht="15" customHeight="1" x14ac:dyDescent="0.3">
      <c r="B78" s="20"/>
    </row>
    <row r="79" spans="2:2" ht="15" customHeight="1" x14ac:dyDescent="0.3">
      <c r="B79" s="20"/>
    </row>
    <row r="80" spans="2:2" ht="15" customHeight="1" x14ac:dyDescent="0.3">
      <c r="B80" s="20"/>
    </row>
    <row r="81" spans="2:2" ht="15" customHeight="1" x14ac:dyDescent="0.3">
      <c r="B81" s="20"/>
    </row>
    <row r="82" spans="2:2" ht="15" customHeight="1" x14ac:dyDescent="0.3">
      <c r="B82" s="20"/>
    </row>
    <row r="83" spans="2:2" ht="15" customHeight="1" x14ac:dyDescent="0.3">
      <c r="B83" s="20"/>
    </row>
    <row r="84" spans="2:2" ht="15" customHeight="1" x14ac:dyDescent="0.3">
      <c r="B84" s="20"/>
    </row>
    <row r="85" spans="2:2" ht="15" customHeight="1" x14ac:dyDescent="0.3">
      <c r="B85" s="20"/>
    </row>
    <row r="86" spans="2:2" ht="15" customHeight="1" x14ac:dyDescent="0.3">
      <c r="B86" s="20"/>
    </row>
    <row r="87" spans="2:2" ht="15" customHeight="1" x14ac:dyDescent="0.3">
      <c r="B87" s="20"/>
    </row>
    <row r="88" spans="2:2" ht="15" customHeight="1" x14ac:dyDescent="0.3">
      <c r="B88" s="20"/>
    </row>
    <row r="89" spans="2:2" ht="15" customHeight="1" x14ac:dyDescent="0.3">
      <c r="B89" s="20"/>
    </row>
    <row r="90" spans="2:2" ht="15" customHeight="1" x14ac:dyDescent="0.3">
      <c r="B90" s="20"/>
    </row>
    <row r="91" spans="2:2" ht="15" customHeight="1" x14ac:dyDescent="0.3">
      <c r="B91" s="20"/>
    </row>
    <row r="92" spans="2:2" ht="15" customHeight="1" x14ac:dyDescent="0.3">
      <c r="B92" s="20"/>
    </row>
    <row r="93" spans="2:2" ht="15" customHeight="1" x14ac:dyDescent="0.3">
      <c r="B93" s="20"/>
    </row>
    <row r="94" spans="2:2" ht="15" customHeight="1" x14ac:dyDescent="0.3">
      <c r="B94" s="20"/>
    </row>
    <row r="95" spans="2:2" ht="15" customHeight="1" x14ac:dyDescent="0.3">
      <c r="B95" s="20"/>
    </row>
    <row r="96" spans="2:2" ht="15" customHeight="1" x14ac:dyDescent="0.3">
      <c r="B96" s="20"/>
    </row>
    <row r="97" spans="2:2" ht="15" customHeight="1" x14ac:dyDescent="0.3">
      <c r="B97" s="20"/>
    </row>
    <row r="98" spans="2:2" ht="15" customHeight="1" x14ac:dyDescent="0.3">
      <c r="B98" s="20"/>
    </row>
    <row r="99" spans="2:2" ht="15" customHeight="1" x14ac:dyDescent="0.3">
      <c r="B99" s="20"/>
    </row>
    <row r="100" spans="2:2" ht="15" customHeight="1" x14ac:dyDescent="0.3">
      <c r="B100" s="20"/>
    </row>
    <row r="101" spans="2:2" ht="15" customHeight="1" x14ac:dyDescent="0.3">
      <c r="B101" s="20"/>
    </row>
    <row r="102" spans="2:2" ht="15" customHeight="1" x14ac:dyDescent="0.3">
      <c r="B102" s="20"/>
    </row>
    <row r="103" spans="2:2" ht="15" customHeight="1" x14ac:dyDescent="0.3">
      <c r="B103" s="20"/>
    </row>
    <row r="104" spans="2:2" ht="15" customHeight="1" x14ac:dyDescent="0.3">
      <c r="B104" s="20"/>
    </row>
    <row r="105" spans="2:2" ht="15" customHeight="1" x14ac:dyDescent="0.3">
      <c r="B105" s="20"/>
    </row>
    <row r="106" spans="2:2" ht="15" customHeight="1" x14ac:dyDescent="0.3">
      <c r="B106" s="20"/>
    </row>
    <row r="107" spans="2:2" ht="15" customHeight="1" x14ac:dyDescent="0.3">
      <c r="B107" s="20"/>
    </row>
    <row r="108" spans="2:2" ht="15" customHeight="1" x14ac:dyDescent="0.3">
      <c r="B108" s="20"/>
    </row>
    <row r="109" spans="2:2" ht="15" customHeight="1" x14ac:dyDescent="0.3">
      <c r="B109" s="20"/>
    </row>
    <row r="110" spans="2:2" ht="15" customHeight="1" x14ac:dyDescent="0.3">
      <c r="B110" s="20"/>
    </row>
    <row r="111" spans="2:2" ht="15" customHeight="1" x14ac:dyDescent="0.3">
      <c r="B111" s="20"/>
    </row>
    <row r="112" spans="2:2" ht="15" customHeight="1" x14ac:dyDescent="0.3">
      <c r="B112" s="20"/>
    </row>
    <row r="113" spans="2:2" ht="15" customHeight="1" x14ac:dyDescent="0.3">
      <c r="B113" s="20"/>
    </row>
    <row r="114" spans="2:2" ht="15" customHeight="1" x14ac:dyDescent="0.3">
      <c r="B114" s="20"/>
    </row>
    <row r="115" spans="2:2" ht="15" customHeight="1" x14ac:dyDescent="0.3">
      <c r="B115" s="20"/>
    </row>
    <row r="116" spans="2:2" ht="15" customHeight="1" x14ac:dyDescent="0.3">
      <c r="B116" s="20"/>
    </row>
    <row r="117" spans="2:2" ht="15" customHeight="1" x14ac:dyDescent="0.3">
      <c r="B117" s="20"/>
    </row>
    <row r="118" spans="2:2" ht="15" customHeight="1" x14ac:dyDescent="0.3">
      <c r="B118" s="20"/>
    </row>
    <row r="119" spans="2:2" ht="15" customHeight="1" x14ac:dyDescent="0.3">
      <c r="B119" s="20"/>
    </row>
    <row r="120" spans="2:2" ht="15" customHeight="1" x14ac:dyDescent="0.3">
      <c r="B120" s="20"/>
    </row>
  </sheetData>
  <mergeCells count="32">
    <mergeCell ref="C34:D34"/>
    <mergeCell ref="C35:D35"/>
    <mergeCell ref="C36:D36"/>
    <mergeCell ref="C37:D37"/>
    <mergeCell ref="C38:D38"/>
    <mergeCell ref="B4:D5"/>
    <mergeCell ref="B7:D7"/>
    <mergeCell ref="C28:D28"/>
    <mergeCell ref="C29:D29"/>
    <mergeCell ref="C30:D30"/>
    <mergeCell ref="C16:D16"/>
    <mergeCell ref="C17:D17"/>
    <mergeCell ref="C18:D18"/>
    <mergeCell ref="C19:D19"/>
    <mergeCell ref="C20:D20"/>
    <mergeCell ref="C21:D21"/>
    <mergeCell ref="C11:D11"/>
    <mergeCell ref="C12:D12"/>
    <mergeCell ref="C13:D13"/>
    <mergeCell ref="C14:D14"/>
    <mergeCell ref="C15:D15"/>
    <mergeCell ref="B6:D6"/>
    <mergeCell ref="C31:D31"/>
    <mergeCell ref="C32:D32"/>
    <mergeCell ref="C33:D33"/>
    <mergeCell ref="C22:D22"/>
    <mergeCell ref="C23:D23"/>
    <mergeCell ref="C24:D24"/>
    <mergeCell ref="C25:D25"/>
    <mergeCell ref="C26:D26"/>
    <mergeCell ref="C27:D27"/>
    <mergeCell ref="B8:D8"/>
  </mergeCells>
  <printOptions horizontalCentered="1"/>
  <pageMargins left="0.2" right="0.2" top="0.5" bottom="0.25" header="0.15" footer="0.3"/>
  <pageSetup scale="63" orientation="landscape" r:id="rId1"/>
  <headerFooter>
    <oddHeader>&amp;L&amp;G&amp;C&amp;"Book Antiqua,Regular"&amp;12ILPA Fee Reporting Template - Related Party Definition</oddHead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vt:lpstr>
      <vt:lpstr>FundIDs</vt:lpstr>
      <vt:lpstr>Suggested Guidance</vt:lpstr>
      <vt:lpstr>Fund of Funds-Underlying</vt:lpstr>
      <vt:lpstr>FeeTransparencyFoF-3.0.1</vt:lpstr>
      <vt:lpstr>Definitions</vt:lpstr>
      <vt:lpstr>Related Party Definition</vt:lpstr>
      <vt:lpstr>Definitions!Print_Area</vt:lpstr>
      <vt:lpstr>'Fund of Funds-Underlying'!Print_Area</vt:lpstr>
      <vt:lpstr>'Related Party Definition'!Print_Area</vt:lpstr>
      <vt:lpstr>'Fund of Funds-Underlying'!Print_Titles</vt:lpstr>
      <vt:lpstr>'Related Party Definition'!Print_Titles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DeMatteis</dc:creator>
  <cp:keywords/>
  <dc:description/>
  <cp:lastModifiedBy>Yves DAMON</cp:lastModifiedBy>
  <dcterms:created xsi:type="dcterms:W3CDTF">2015-08-13T07:06:42Z</dcterms:created>
  <dcterms:modified xsi:type="dcterms:W3CDTF">2016-03-28T08:49:10Z</dcterms:modified>
  <cp:category/>
  <cp:contentStatus/>
</cp:coreProperties>
</file>