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jchoi\Box\Tools, Templates, and Best Practices\Due Diligence Questionnaire\DDQ Refresh\Drafts\DEI\Diversity Template\"/>
    </mc:Choice>
  </mc:AlternateContent>
  <xr:revisionPtr revIDLastSave="0" documentId="13_ncr:1_{C8F83B45-8EB0-45F7-BD6C-AED25AA395C0}" xr6:coauthVersionLast="47" xr6:coauthVersionMax="47" xr10:uidLastSave="{00000000-0000-0000-0000-000000000000}"/>
  <bookViews>
    <workbookView xWindow="11250" yWindow="-16320" windowWidth="29040" windowHeight="15225" tabRatio="834" activeTab="5" xr2:uid="{00000000-000D-0000-FFFF-FFFF00000000}"/>
  </bookViews>
  <sheets>
    <sheet name="Guidance" sheetId="14" r:id="rId1"/>
    <sheet name="Manager Template_Presentation" sheetId="25" r:id="rId2"/>
    <sheet name="Manager Template_Inputs" sheetId="30" r:id="rId3"/>
    <sheet name="Staff Movement_Simple" sheetId="31" r:id="rId4"/>
    <sheet name="PortCo Template" sheetId="12" r:id="rId5"/>
    <sheet name="Definitions" sheetId="16" r:id="rId6"/>
    <sheet name="ILPA DDQ DEI Questions" sheetId="23" r:id="rId7"/>
    <sheet name="EXAMPLE_GlobalFirm" sheetId="33" r:id="rId8"/>
  </sheets>
  <definedNames>
    <definedName name="_Hlk76466203" localSheetId="6">'ILPA DDQ DEI Questions'!$B$26</definedName>
    <definedName name="_xlnm.Print_Area" localSheetId="5">Definitions!$A$1:$H$46</definedName>
    <definedName name="_xlnm.Print_Area" localSheetId="7">EXAMPLE_GlobalFirm!$A$1:$N$76</definedName>
    <definedName name="_xlnm.Print_Area" localSheetId="6">'ILPA DDQ DEI Questions'!$A$1:$B$266</definedName>
    <definedName name="_xlnm.Print_Area" localSheetId="2">'Manager Template_Inputs'!$A$1:$M$76</definedName>
    <definedName name="_xlnm.Print_Area" localSheetId="1">'Manager Template_Presentation'!$A:$P</definedName>
    <definedName name="_xlnm.Print_Area" localSheetId="4">'PortCo Template'!$A$1:$N$74</definedName>
    <definedName name="_xlnm.Print_Area" localSheetId="3">'Staff Movement_Simple'!$A$1:$AI$58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25" l="1"/>
  <c r="L41" i="33" l="1"/>
  <c r="I35" i="33"/>
  <c r="G35" i="33"/>
  <c r="L53" i="33" l="1"/>
  <c r="K53" i="33"/>
  <c r="K55" i="33" s="1"/>
  <c r="J53" i="33"/>
  <c r="J55" i="33" s="1"/>
  <c r="I53" i="33"/>
  <c r="H53" i="33"/>
  <c r="G53" i="33"/>
  <c r="F53" i="33"/>
  <c r="F55" i="33" s="1"/>
  <c r="E53" i="33"/>
  <c r="D53" i="33"/>
  <c r="D55" i="33" s="1"/>
  <c r="M52" i="33"/>
  <c r="M51" i="33"/>
  <c r="M50" i="33"/>
  <c r="M49" i="33"/>
  <c r="M48" i="33"/>
  <c r="L47" i="33"/>
  <c r="K47" i="33"/>
  <c r="J47" i="33"/>
  <c r="I47" i="33"/>
  <c r="H47" i="33"/>
  <c r="G47" i="33"/>
  <c r="F47" i="33"/>
  <c r="E47" i="33"/>
  <c r="D47" i="33"/>
  <c r="M47" i="33" s="1"/>
  <c r="M46" i="33"/>
  <c r="M45" i="33"/>
  <c r="M44" i="33"/>
  <c r="M43" i="33"/>
  <c r="M42" i="33"/>
  <c r="K41" i="33"/>
  <c r="J41" i="33"/>
  <c r="I41" i="33"/>
  <c r="H41" i="33"/>
  <c r="G41" i="33"/>
  <c r="F41" i="33"/>
  <c r="E41" i="33"/>
  <c r="D41" i="33"/>
  <c r="M40" i="33"/>
  <c r="M39" i="33"/>
  <c r="M38" i="33"/>
  <c r="M37" i="33"/>
  <c r="M36" i="33"/>
  <c r="L35" i="33"/>
  <c r="K35" i="33"/>
  <c r="J35" i="33"/>
  <c r="H35" i="33"/>
  <c r="F35" i="33"/>
  <c r="E35" i="33"/>
  <c r="D35" i="33"/>
  <c r="M34" i="33"/>
  <c r="M33" i="33"/>
  <c r="M32" i="33"/>
  <c r="M31" i="33"/>
  <c r="M30" i="33"/>
  <c r="L21" i="33"/>
  <c r="K21" i="33"/>
  <c r="J21" i="33"/>
  <c r="I21" i="33"/>
  <c r="H21" i="33"/>
  <c r="G21" i="33"/>
  <c r="F21" i="33"/>
  <c r="E21" i="33"/>
  <c r="D21" i="33"/>
  <c r="M19" i="33"/>
  <c r="M18" i="33"/>
  <c r="M17" i="33"/>
  <c r="M16" i="33"/>
  <c r="Q26" i="31"/>
  <c r="P26" i="31"/>
  <c r="I31" i="31" s="1"/>
  <c r="O26" i="31"/>
  <c r="N26" i="31"/>
  <c r="M26" i="31"/>
  <c r="L26" i="31"/>
  <c r="K26" i="31"/>
  <c r="J26" i="31"/>
  <c r="I26" i="31"/>
  <c r="H26" i="31"/>
  <c r="G26" i="31"/>
  <c r="F26" i="31"/>
  <c r="AF22" i="31"/>
  <c r="AE22" i="31"/>
  <c r="AD22" i="31"/>
  <c r="AC22" i="31"/>
  <c r="AB22" i="31"/>
  <c r="AA22" i="31"/>
  <c r="Z22" i="31"/>
  <c r="Y22" i="31"/>
  <c r="X22" i="31"/>
  <c r="W22" i="31"/>
  <c r="V22" i="31"/>
  <c r="U22" i="31"/>
  <c r="T22" i="31"/>
  <c r="S22" i="31"/>
  <c r="R22" i="31"/>
  <c r="Q22" i="31"/>
  <c r="P22" i="31"/>
  <c r="O22" i="31"/>
  <c r="N22" i="31"/>
  <c r="M22" i="31"/>
  <c r="L22" i="31"/>
  <c r="K22" i="31"/>
  <c r="J22" i="31"/>
  <c r="I22" i="31"/>
  <c r="H22" i="31"/>
  <c r="G22" i="31"/>
  <c r="F22" i="31"/>
  <c r="AI18" i="31"/>
  <c r="AH18" i="31"/>
  <c r="AG18" i="31"/>
  <c r="AI17" i="31"/>
  <c r="AH17" i="31"/>
  <c r="AG17" i="31"/>
  <c r="AI16" i="31"/>
  <c r="AH16" i="31"/>
  <c r="AG16" i="31"/>
  <c r="AI15" i="31"/>
  <c r="AH15" i="31"/>
  <c r="AG15" i="31"/>
  <c r="G55" i="33" l="1"/>
  <c r="M41" i="33"/>
  <c r="L55" i="33"/>
  <c r="H55" i="33"/>
  <c r="I55" i="33"/>
  <c r="E55" i="33"/>
  <c r="M35" i="33"/>
  <c r="M21" i="33"/>
  <c r="M53" i="33"/>
  <c r="F30" i="31"/>
  <c r="F31" i="31"/>
  <c r="H30" i="31"/>
  <c r="H31" i="31"/>
  <c r="I30" i="31"/>
  <c r="G31" i="31"/>
  <c r="G30" i="31"/>
  <c r="AG22" i="31"/>
  <c r="AI22" i="31"/>
  <c r="H32" i="31" s="1"/>
  <c r="AH22" i="31"/>
  <c r="L31" i="31" s="1"/>
  <c r="M55" i="33" l="1"/>
  <c r="Q32" i="31"/>
  <c r="S32" i="31"/>
  <c r="P32" i="31"/>
  <c r="R32" i="31"/>
  <c r="O32" i="31"/>
  <c r="M31" i="31"/>
  <c r="P31" i="31"/>
  <c r="O30" i="31"/>
  <c r="S30" i="31"/>
  <c r="M30" i="31"/>
  <c r="Q30" i="31"/>
  <c r="P30" i="31"/>
  <c r="R30" i="31"/>
  <c r="K32" i="31"/>
  <c r="L30" i="31"/>
  <c r="K30" i="31"/>
  <c r="N30" i="31"/>
  <c r="O31" i="31"/>
  <c r="N31" i="31"/>
  <c r="S31" i="31"/>
  <c r="I32" i="31"/>
  <c r="K31" i="31"/>
  <c r="F32" i="31"/>
  <c r="M32" i="31"/>
  <c r="N32" i="31"/>
  <c r="L32" i="31"/>
  <c r="R31" i="31"/>
  <c r="Q31" i="31"/>
  <c r="G32" i="31"/>
  <c r="M52" i="30" l="1"/>
  <c r="M51" i="30"/>
  <c r="M50" i="30"/>
  <c r="M49" i="30"/>
  <c r="M48" i="30"/>
  <c r="M46" i="30"/>
  <c r="M45" i="30"/>
  <c r="M44" i="30"/>
  <c r="M43" i="30"/>
  <c r="M42" i="30"/>
  <c r="M40" i="30"/>
  <c r="M39" i="30"/>
  <c r="M38" i="30"/>
  <c r="M37" i="30"/>
  <c r="M36" i="30"/>
  <c r="M34" i="30"/>
  <c r="M33" i="30"/>
  <c r="M32" i="30"/>
  <c r="M31" i="30"/>
  <c r="M30" i="30"/>
  <c r="C49" i="25" s="1"/>
  <c r="L35" i="30"/>
  <c r="K35" i="30"/>
  <c r="J35" i="30"/>
  <c r="I35" i="30"/>
  <c r="H35" i="30"/>
  <c r="G35" i="30"/>
  <c r="F35" i="30"/>
  <c r="E35" i="30"/>
  <c r="L41" i="30"/>
  <c r="K41" i="30"/>
  <c r="J41" i="30"/>
  <c r="I41" i="30"/>
  <c r="H41" i="30"/>
  <c r="G41" i="30"/>
  <c r="F41" i="30"/>
  <c r="E41" i="30"/>
  <c r="L47" i="30"/>
  <c r="K47" i="30"/>
  <c r="J47" i="30"/>
  <c r="I47" i="30"/>
  <c r="H47" i="30"/>
  <c r="G47" i="30"/>
  <c r="F47" i="30"/>
  <c r="E47" i="30"/>
  <c r="L53" i="30"/>
  <c r="K53" i="30"/>
  <c r="J53" i="30"/>
  <c r="I53" i="30"/>
  <c r="H53" i="30"/>
  <c r="H55" i="30" s="1"/>
  <c r="G53" i="30"/>
  <c r="F53" i="30"/>
  <c r="E53" i="30"/>
  <c r="E55" i="30" s="1"/>
  <c r="D53" i="30"/>
  <c r="D47" i="30"/>
  <c r="D41" i="30"/>
  <c r="D35" i="30"/>
  <c r="L21" i="30"/>
  <c r="K21" i="30"/>
  <c r="J21" i="30"/>
  <c r="I21" i="30"/>
  <c r="H21" i="30"/>
  <c r="G21" i="30"/>
  <c r="F21" i="30"/>
  <c r="E21" i="30"/>
  <c r="D21" i="30"/>
  <c r="M19" i="30"/>
  <c r="M18" i="30"/>
  <c r="M17" i="30"/>
  <c r="M16" i="30"/>
  <c r="D51" i="25" l="1"/>
  <c r="F50" i="25"/>
  <c r="D53" i="25"/>
  <c r="I51" i="25"/>
  <c r="C50" i="25"/>
  <c r="F53" i="25"/>
  <c r="M47" i="30"/>
  <c r="F51" i="25"/>
  <c r="E49" i="25"/>
  <c r="C52" i="25"/>
  <c r="K55" i="30"/>
  <c r="E50" i="25"/>
  <c r="E53" i="25"/>
  <c r="M21" i="30"/>
  <c r="K32" i="25" s="1"/>
  <c r="F49" i="25"/>
  <c r="E51" i="25"/>
  <c r="K53" i="25"/>
  <c r="J53" i="25"/>
  <c r="G53" i="25"/>
  <c r="N53" i="25"/>
  <c r="I53" i="25"/>
  <c r="H53" i="25"/>
  <c r="O53" i="25"/>
  <c r="M53" i="25"/>
  <c r="L53" i="25"/>
  <c r="M49" i="25"/>
  <c r="L49" i="25"/>
  <c r="I49" i="25"/>
  <c r="H49" i="25"/>
  <c r="K49" i="25"/>
  <c r="J49" i="25"/>
  <c r="O49" i="25"/>
  <c r="G49" i="25"/>
  <c r="N49" i="25"/>
  <c r="E52" i="25"/>
  <c r="C53" i="25"/>
  <c r="F55" i="30"/>
  <c r="G55" i="30"/>
  <c r="L51" i="25"/>
  <c r="K51" i="25"/>
  <c r="J51" i="25"/>
  <c r="H51" i="25"/>
  <c r="O51" i="25"/>
  <c r="G51" i="25"/>
  <c r="N51" i="25"/>
  <c r="M51" i="25"/>
  <c r="C51" i="25"/>
  <c r="F52" i="25"/>
  <c r="L52" i="25"/>
  <c r="K52" i="25"/>
  <c r="J52" i="25"/>
  <c r="I52" i="25"/>
  <c r="M52" i="25"/>
  <c r="H52" i="25"/>
  <c r="O52" i="25"/>
  <c r="G52" i="25"/>
  <c r="N52" i="25"/>
  <c r="D52" i="25"/>
  <c r="I55" i="30"/>
  <c r="D50" i="25"/>
  <c r="K50" i="25"/>
  <c r="H50" i="25"/>
  <c r="O50" i="25"/>
  <c r="G50" i="25"/>
  <c r="N50" i="25"/>
  <c r="M50" i="25"/>
  <c r="L50" i="25"/>
  <c r="J50" i="25"/>
  <c r="I50" i="25"/>
  <c r="L55" i="30"/>
  <c r="J55" i="30"/>
  <c r="M41" i="30"/>
  <c r="M53" i="30"/>
  <c r="D55" i="30"/>
  <c r="M35" i="30"/>
  <c r="L20" i="25"/>
  <c r="K20" i="25"/>
  <c r="J20" i="25"/>
  <c r="I20" i="25"/>
  <c r="H20" i="25"/>
  <c r="G20" i="25"/>
  <c r="F20" i="25"/>
  <c r="E20" i="25"/>
  <c r="D20" i="25"/>
  <c r="M18" i="25"/>
  <c r="M17" i="25"/>
  <c r="M16" i="25"/>
  <c r="M20" i="25" s="1"/>
  <c r="M15" i="25"/>
  <c r="F33" i="25" l="1"/>
  <c r="F34" i="25"/>
  <c r="H33" i="25"/>
  <c r="K33" i="25"/>
  <c r="J34" i="25"/>
  <c r="J35" i="25"/>
  <c r="F35" i="25"/>
  <c r="I32" i="25"/>
  <c r="K35" i="25"/>
  <c r="D35" i="25"/>
  <c r="E32" i="25"/>
  <c r="G35" i="25"/>
  <c r="I33" i="25"/>
  <c r="G33" i="25"/>
  <c r="L32" i="25"/>
  <c r="D32" i="25"/>
  <c r="K34" i="25"/>
  <c r="E33" i="25"/>
  <c r="H35" i="25"/>
  <c r="I34" i="25"/>
  <c r="H32" i="25"/>
  <c r="L33" i="25"/>
  <c r="E34" i="25"/>
  <c r="I35" i="25"/>
  <c r="D33" i="25"/>
  <c r="H34" i="25"/>
  <c r="L34" i="25"/>
  <c r="E35" i="25"/>
  <c r="G32" i="25"/>
  <c r="J32" i="25"/>
  <c r="D34" i="25"/>
  <c r="L35" i="25"/>
  <c r="F32" i="25"/>
  <c r="G34" i="25"/>
  <c r="J33" i="25"/>
  <c r="L54" i="25"/>
  <c r="I54" i="25"/>
  <c r="H54" i="25"/>
  <c r="O54" i="25"/>
  <c r="G54" i="25"/>
  <c r="N54" i="25"/>
  <c r="M54" i="25"/>
  <c r="K54" i="25"/>
  <c r="J54" i="25"/>
  <c r="M55" i="30"/>
  <c r="M35" i="25" l="1"/>
  <c r="M34" i="25"/>
  <c r="J37" i="25"/>
  <c r="L37" i="25"/>
  <c r="G37" i="25"/>
  <c r="I37" i="25"/>
  <c r="H37" i="25"/>
  <c r="K37" i="25"/>
  <c r="E37" i="25"/>
  <c r="M33" i="25"/>
  <c r="F37" i="25"/>
  <c r="M32" i="25"/>
  <c r="D37" i="25"/>
  <c r="C54" i="25"/>
  <c r="E54" i="25"/>
  <c r="F54" i="25"/>
  <c r="D54" i="25"/>
  <c r="M59" i="12" l="1"/>
  <c r="M58" i="12"/>
  <c r="M56" i="12"/>
  <c r="M55" i="12"/>
  <c r="M53" i="12"/>
  <c r="M52" i="12"/>
  <c r="M50" i="12"/>
  <c r="M49" i="12"/>
  <c r="L60" i="12"/>
  <c r="K60" i="12"/>
  <c r="J60" i="12"/>
  <c r="I60" i="12"/>
  <c r="H60" i="12"/>
  <c r="G60" i="12"/>
  <c r="F60" i="12"/>
  <c r="E60" i="12"/>
  <c r="D60" i="12"/>
  <c r="L57" i="12"/>
  <c r="K57" i="12"/>
  <c r="J57" i="12"/>
  <c r="I57" i="12"/>
  <c r="H57" i="12"/>
  <c r="G57" i="12"/>
  <c r="F57" i="12"/>
  <c r="E57" i="12"/>
  <c r="D57" i="12"/>
  <c r="L54" i="12"/>
  <c r="K54" i="12"/>
  <c r="J54" i="12"/>
  <c r="I54" i="12"/>
  <c r="H54" i="12"/>
  <c r="G54" i="12"/>
  <c r="F54" i="12"/>
  <c r="E54" i="12"/>
  <c r="D54" i="12"/>
  <c r="E51" i="12"/>
  <c r="F51" i="12"/>
  <c r="G51" i="12"/>
  <c r="H51" i="12"/>
  <c r="I51" i="12"/>
  <c r="J51" i="12"/>
  <c r="K51" i="12"/>
  <c r="L51" i="12"/>
  <c r="D51" i="12"/>
  <c r="E45" i="12"/>
  <c r="F45" i="12"/>
  <c r="G45" i="12"/>
  <c r="H45" i="12"/>
  <c r="I45" i="12"/>
  <c r="J45" i="12"/>
  <c r="K45" i="12"/>
  <c r="L45" i="12"/>
  <c r="D45" i="12"/>
  <c r="M44" i="12"/>
  <c r="M43" i="12"/>
  <c r="M42" i="12"/>
  <c r="M41" i="12"/>
  <c r="L35" i="12"/>
  <c r="K35" i="12"/>
  <c r="J35" i="12"/>
  <c r="I35" i="12"/>
  <c r="H35" i="12"/>
  <c r="G35" i="12"/>
  <c r="F35" i="12"/>
  <c r="E35" i="12"/>
  <c r="D35" i="12"/>
  <c r="M34" i="12"/>
  <c r="M33" i="12"/>
  <c r="M32" i="12"/>
  <c r="M31" i="12"/>
  <c r="L30" i="12"/>
  <c r="K30" i="12"/>
  <c r="J30" i="12"/>
  <c r="I30" i="12"/>
  <c r="H30" i="12"/>
  <c r="G30" i="12"/>
  <c r="F30" i="12"/>
  <c r="E30" i="12"/>
  <c r="D30" i="12"/>
  <c r="M29" i="12"/>
  <c r="M28" i="12"/>
  <c r="M27" i="12"/>
  <c r="M26" i="12"/>
  <c r="L25" i="12"/>
  <c r="K25" i="12"/>
  <c r="J25" i="12"/>
  <c r="I25" i="12"/>
  <c r="H25" i="12"/>
  <c r="G25" i="12"/>
  <c r="F25" i="12"/>
  <c r="E25" i="12"/>
  <c r="D25" i="12"/>
  <c r="M24" i="12"/>
  <c r="M23" i="12"/>
  <c r="M22" i="12"/>
  <c r="M21" i="12"/>
  <c r="L20" i="12"/>
  <c r="K20" i="12"/>
  <c r="J20" i="12"/>
  <c r="I20" i="12"/>
  <c r="H20" i="12"/>
  <c r="G20" i="12"/>
  <c r="F20" i="12"/>
  <c r="E20" i="12"/>
  <c r="D20" i="12"/>
  <c r="M19" i="12"/>
  <c r="M18" i="12"/>
  <c r="M17" i="12"/>
  <c r="M16" i="12"/>
  <c r="G62" i="12" l="1"/>
  <c r="D62" i="12"/>
  <c r="M51" i="12"/>
  <c r="H62" i="12"/>
  <c r="L62" i="12"/>
  <c r="K62" i="12"/>
  <c r="M54" i="12"/>
  <c r="E62" i="12"/>
  <c r="F62" i="12"/>
  <c r="J62" i="12"/>
  <c r="I62" i="12"/>
  <c r="M57" i="12"/>
  <c r="E37" i="12"/>
  <c r="M60" i="12"/>
  <c r="M20" i="12"/>
  <c r="D37" i="12"/>
  <c r="H37" i="12"/>
  <c r="L37" i="12"/>
  <c r="I37" i="12"/>
  <c r="M45" i="12"/>
  <c r="F37" i="12"/>
  <c r="J37" i="12"/>
  <c r="G37" i="12"/>
  <c r="K37" i="12"/>
  <c r="M25" i="12"/>
  <c r="M30" i="12"/>
  <c r="M35" i="12"/>
  <c r="M62" i="12" l="1"/>
  <c r="M3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tc={6C9B0AD9-0E02-4367-9111-CBBF95349435}</author>
  </authors>
  <commentList>
    <comment ref="B5" authorId="0" shapeId="0" xr:uid="{6C9B0AD9-0E02-4367-9111-CBBF95349435}">
      <text>
        <t>[Threaded comment]
Your version of Excel allows you to read this threaded comment; however, any edits to it will get removed if the file is opened in a newer version of Excel. Learn more: https://go.microsoft.com/fwlink/?linkid=870924
Comment:
    vs.</t>
      </text>
    </comment>
  </commentList>
</comments>
</file>

<file path=xl/sharedStrings.xml><?xml version="1.0" encoding="utf-8"?>
<sst xmlns="http://schemas.openxmlformats.org/spreadsheetml/2006/main" count="596" uniqueCount="200">
  <si>
    <t>TOTAL PROFESSIONALS</t>
  </si>
  <si>
    <t>Black</t>
  </si>
  <si>
    <t>Two or More Races</t>
  </si>
  <si>
    <t>White</t>
  </si>
  <si>
    <t>Best Practices Capital Partners</t>
  </si>
  <si>
    <t>Male</t>
  </si>
  <si>
    <t>Female</t>
  </si>
  <si>
    <t>Veteran Status</t>
  </si>
  <si>
    <t>Total Male</t>
  </si>
  <si>
    <t>Total Female</t>
  </si>
  <si>
    <t>Investment Professionals</t>
  </si>
  <si>
    <t>Total Professionals</t>
  </si>
  <si>
    <t>Non-Investment Professionals</t>
  </si>
  <si>
    <t>Middle Eastern, North African</t>
  </si>
  <si>
    <t>Other</t>
  </si>
  <si>
    <t>Data provided as of date:</t>
  </si>
  <si>
    <t>Additional Diversity Information</t>
  </si>
  <si>
    <t>Race and Ethnicity</t>
  </si>
  <si>
    <t>Number of Portfolio Companies Indicated</t>
  </si>
  <si>
    <t xml:space="preserve">LGBTQ+ </t>
  </si>
  <si>
    <t>Veterans</t>
  </si>
  <si>
    <t>PORTFOLIO COMPANY DIVERSITY TEMPLATE</t>
  </si>
  <si>
    <t>GP Employee</t>
  </si>
  <si>
    <t>Company Employee</t>
  </si>
  <si>
    <t>Independent</t>
  </si>
  <si>
    <t>Total Directors</t>
  </si>
  <si>
    <t>TOTAL DIRECTORS</t>
  </si>
  <si>
    <t>TOTAL CHAIRS</t>
  </si>
  <si>
    <t>Board Chairs</t>
  </si>
  <si>
    <t>Directors occupying Board seats over which the GP has no control or influence</t>
  </si>
  <si>
    <t>Directors that are also employed by the GP / management company</t>
  </si>
  <si>
    <t>Directors that are also employed by the portfolio company</t>
  </si>
  <si>
    <t>Directors that are neither employed by the GP nor the portfolio company</t>
  </si>
  <si>
    <t>Portfolio Company Senior Management</t>
  </si>
  <si>
    <t>Portfolio Company Board Directors</t>
  </si>
  <si>
    <t>Nonbinary</t>
  </si>
  <si>
    <t>Other Operations and Administrative Professionals</t>
  </si>
  <si>
    <t>Operating Professionals / Entrepreneurs in Residence, Marketing / Investor Relations / Communications, Financial / Accounting, Legal / Compliance, Administrative, Other Operations / Administration Team Members</t>
  </si>
  <si>
    <t>Firm and Investment Leadership (Partners and C-Level Executives)</t>
  </si>
  <si>
    <t>Other Operations and Administration Professionals</t>
  </si>
  <si>
    <t>TOTAL SENIOR MANAGEMENT</t>
  </si>
  <si>
    <t>C-suite</t>
  </si>
  <si>
    <t>C-suite minus one</t>
  </si>
  <si>
    <t>Total Senior Management</t>
  </si>
  <si>
    <t>Operations and Administration Leadership (Partners and C-Level Executives)</t>
  </si>
  <si>
    <t>Availability of information beyond gender</t>
  </si>
  <si>
    <t>Total Nonbinary</t>
  </si>
  <si>
    <t>Total No Information Available (Gender)</t>
  </si>
  <si>
    <t>No information available (Gender)</t>
  </si>
  <si>
    <t>Sample text</t>
  </si>
  <si>
    <t>Professionals</t>
  </si>
  <si>
    <t>Where data beyond gender is not collected or otherwise not available, please indicate in the space provided below reasons for the lack of information on diversity beyond gender, e.g., local privacy law restrictions, lack of self-reported information by employees.</t>
  </si>
  <si>
    <t>Please complete the information below for employees of portfolio companies represented. Please indicate the number of portfolio companies for which the information is being provided.</t>
  </si>
  <si>
    <t>Geographies of Portfolio Companies Indicated</t>
  </si>
  <si>
    <t>e.g., United States, United Kingdom, Singapore, India</t>
  </si>
  <si>
    <t>Boards of Directors</t>
  </si>
  <si>
    <t>Senior Management</t>
  </si>
  <si>
    <t>GP/VC Employee</t>
  </si>
  <si>
    <t>Manager Name:</t>
  </si>
  <si>
    <t>A person of any racial or ethnic group not categorized by the above</t>
  </si>
  <si>
    <t>For example, Principals, Vice Presidents, Associates, Analysts. Primarily responsible for sourcing, evaluating, executing, managing and supporting deals. May or may not participate in carried interest earned from exited deals and/or profits of the management company.</t>
  </si>
  <si>
    <t>Diversity of Ownership beyond Gender and Race/Ethnicity</t>
  </si>
  <si>
    <t>BPCP V</t>
  </si>
  <si>
    <t>Persons with disabilities</t>
  </si>
  <si>
    <t>HQ geography</t>
  </si>
  <si>
    <t>Asian</t>
  </si>
  <si>
    <t>Please provide any additional information relevant to the diversity of professionals beyond the metrics captured above, e.g., countries of origin relative to office or HQ, etc.</t>
  </si>
  <si>
    <t>Hispanic / Latinx</t>
  </si>
  <si>
    <t>For reference: EEOC Definitions (US)</t>
  </si>
  <si>
    <t>N/A</t>
  </si>
  <si>
    <r>
      <rPr>
        <b/>
        <sz val="10"/>
        <color rgb="FF333333"/>
        <rFont val="Arial"/>
        <family val="2"/>
      </rPr>
      <t xml:space="preserve">White (Not of Hispanic Origin) </t>
    </r>
    <r>
      <rPr>
        <sz val="10"/>
        <color rgb="FF333333"/>
        <rFont val="Arial"/>
        <family val="2"/>
      </rPr>
      <t>- All persons having origins in any of the original peoples of Europe, the Middle East, or North Africa.</t>
    </r>
  </si>
  <si>
    <r>
      <rPr>
        <b/>
        <sz val="10"/>
        <color rgb="FF333333"/>
        <rFont val="Arial"/>
        <family val="2"/>
      </rPr>
      <t>Black (Not of Hispanic Origin)</t>
    </r>
    <r>
      <rPr>
        <sz val="10"/>
        <color rgb="FF333333"/>
        <rFont val="Arial"/>
        <family val="2"/>
      </rPr>
      <t xml:space="preserve"> - All persons having origins in any of the Black racial groups of Africa.</t>
    </r>
  </si>
  <si>
    <r>
      <rPr>
        <b/>
        <sz val="10"/>
        <color rgb="FF333333"/>
        <rFont val="Arial"/>
        <family val="2"/>
      </rPr>
      <t>Hispanic or Latino </t>
    </r>
    <r>
      <rPr>
        <sz val="10"/>
        <color rgb="FF333333"/>
        <rFont val="Arial"/>
        <family val="2"/>
      </rPr>
      <t>- All persons of Cuban, Mexican, Puerto Rican, South or Central American, or other Spanish culture or origin, regardless of race.</t>
    </r>
  </si>
  <si>
    <r>
      <rPr>
        <b/>
        <sz val="10"/>
        <color rgb="FF333333"/>
        <rFont val="Arial"/>
        <family val="2"/>
      </rPr>
      <t>Asian Americans</t>
    </r>
    <r>
      <rPr>
        <sz val="10"/>
        <color rgb="FF333333"/>
        <rFont val="Arial"/>
        <family val="2"/>
      </rPr>
      <t>- All persons having origins in any of the original peoples of the Far East, Southeast Asia, the Indian subcontinent including, for example, Cambodia, China, India, Japan, Korea, Malaysia, Pakistan, the Philippine Islands, Thailand, and Vietnam.</t>
    </r>
  </si>
  <si>
    <r>
      <rPr>
        <b/>
        <sz val="10"/>
        <color theme="1"/>
        <rFont val="Arial"/>
        <family val="2"/>
      </rPr>
      <t>Persons of Two or More Races</t>
    </r>
    <r>
      <rPr>
        <sz val="10"/>
        <color theme="1"/>
        <rFont val="Arial"/>
        <family val="2"/>
      </rPr>
      <t xml:space="preserve"> - All persons who identify with two or more of the above race categories.</t>
    </r>
  </si>
  <si>
    <r>
      <rPr>
        <b/>
        <sz val="10"/>
        <color theme="1"/>
        <rFont val="Arial"/>
        <family val="2"/>
      </rPr>
      <t xml:space="preserve">Other </t>
    </r>
    <r>
      <rPr>
        <sz val="10"/>
        <color theme="1"/>
        <rFont val="Arial"/>
        <family val="2"/>
      </rPr>
      <t>- A person of any racial or ethnic group not categorized by the above</t>
    </r>
  </si>
  <si>
    <t>A person who has a physical or mental impairment that substantially limits one or more major life activity</t>
  </si>
  <si>
    <t>Gender</t>
  </si>
  <si>
    <t>Non-Binary</t>
  </si>
  <si>
    <t>May include individuals with origins in Europe. For example, English, French, German, Hungarian, Irish, Italian, Polish, Swedish.</t>
  </si>
  <si>
    <t>May include individuals with origins in Northern Asia, East Asia, Southeast Asia and the Indian subcontinent. For example, Bangladeshi, Cambodian, Chinese, Indian,  Indonesian, Japanese, Korean, Malaysian, Pakistani, Filipino, Sri Lankan, Taiwanese, Thai, Vietnamese</t>
  </si>
  <si>
    <t>Hires</t>
  </si>
  <si>
    <t>Promotions</t>
  </si>
  <si>
    <t>Departures</t>
  </si>
  <si>
    <t>% Total Investment Committee Members</t>
  </si>
  <si>
    <t>MANAGEMENT COMPANY STAFF MOVEMENT TEMPLATE</t>
  </si>
  <si>
    <t>All professionals who report directly to C-suite level management</t>
  </si>
  <si>
    <t>A person who has been honorably discharged following service in any branch of the military</t>
  </si>
  <si>
    <t>May include individuals with origins from countries in Southwest Asia, the Middle East or North Africa. For example, Afghan, Arab, Bahrain, Egyptian, Iranian, Iraqi, Israeli, Jordanian, Kuwaiti, Lebanese, Moroccan, Syrian, Tunisian, Turkish</t>
  </si>
  <si>
    <t>For reference: UK Harmonised Concepts and Questions for Social Data Sources, Government Statistical Service, 2016</t>
  </si>
  <si>
    <t>LGBTQ+</t>
  </si>
  <si>
    <t>A person who identifies as a member of the LGBTQ+ community</t>
  </si>
  <si>
    <t>Indigenous People</t>
  </si>
  <si>
    <t>Senior Investment Professionals</t>
  </si>
  <si>
    <t>Information Not Collected / Prefer Not to Provide</t>
  </si>
  <si>
    <t>Information Not Collected / Prefer Not to Provide (Gender)</t>
  </si>
  <si>
    <t>TOTAL - Information Not Collected / Prefer Not to Provide (Gender)</t>
  </si>
  <si>
    <t>TOTAL - Nonbinary</t>
  </si>
  <si>
    <t>TOTAL - Male</t>
  </si>
  <si>
    <t>TOTAL - Female</t>
  </si>
  <si>
    <t>Availability of information beyond metrics indicated above</t>
  </si>
  <si>
    <t>% Total Ownership Interest</t>
  </si>
  <si>
    <t>Note: This sheet is intended to provide inputs for the summary calculations (percentages) presented on the previous tab ("Manager Template_Presentation")</t>
  </si>
  <si>
    <t>MANAGEMENT COMPANY TEMPLATE - INPUTS</t>
  </si>
  <si>
    <t>MANAGEMENT COMPANY DIVERSITY TEMPLATE - SUMMARY</t>
  </si>
  <si>
    <t>All Professionals</t>
  </si>
  <si>
    <t>Total Professionals As of Date:</t>
  </si>
  <si>
    <t>Information Not Collected / Prefer Not to Provide (Race/Ethnicity)</t>
  </si>
  <si>
    <t>Offices indicated</t>
  </si>
  <si>
    <t>Operations / Administration Leadership (Partners and C-Level Executives)</t>
  </si>
  <si>
    <r>
      <rPr>
        <b/>
        <sz val="10"/>
        <color theme="1"/>
        <rFont val="Arial"/>
        <family val="2"/>
      </rPr>
      <t>White</t>
    </r>
    <r>
      <rPr>
        <sz val="10"/>
        <color theme="1"/>
        <rFont val="Arial"/>
        <family val="2"/>
      </rPr>
      <t xml:space="preserve"> - Scottish, English, Welsh, Northern Irish, British; Irish; Gypsy/Traveller; Any other White background</t>
    </r>
  </si>
  <si>
    <r>
      <rPr>
        <b/>
        <sz val="10"/>
        <color theme="1"/>
        <rFont val="Arial"/>
        <family val="2"/>
      </rPr>
      <t>Black / African / Caribbean / Black British</t>
    </r>
    <r>
      <rPr>
        <sz val="10"/>
        <color theme="1"/>
        <rFont val="Arial"/>
        <family val="2"/>
      </rPr>
      <t xml:space="preserve"> - African, Caribbean, Any other Black / African / Caribbean background</t>
    </r>
  </si>
  <si>
    <r>
      <rPr>
        <b/>
        <sz val="10"/>
        <color theme="1"/>
        <rFont val="Arial"/>
        <family val="2"/>
      </rPr>
      <t>Other ethnic group</t>
    </r>
    <r>
      <rPr>
        <sz val="10"/>
        <color theme="1"/>
        <rFont val="Arial"/>
        <family val="2"/>
      </rPr>
      <t xml:space="preserve"> - not defined</t>
    </r>
  </si>
  <si>
    <r>
      <rPr>
        <b/>
        <sz val="10"/>
        <color theme="1"/>
        <rFont val="Arial"/>
        <family val="2"/>
      </rPr>
      <t>Other ethnic group</t>
    </r>
    <r>
      <rPr>
        <sz val="10"/>
        <color theme="1"/>
        <rFont val="Arial"/>
        <family val="2"/>
      </rPr>
      <t xml:space="preserve"> - Arab</t>
    </r>
  </si>
  <si>
    <r>
      <rPr>
        <b/>
        <sz val="10"/>
        <color theme="1"/>
        <rFont val="Arial"/>
        <family val="2"/>
      </rPr>
      <t>Asian / Asian British</t>
    </r>
    <r>
      <rPr>
        <sz val="10"/>
        <color theme="1"/>
        <rFont val="Arial"/>
        <family val="2"/>
      </rPr>
      <t xml:space="preserve"> - Indian, Pakistani, Bangladeshi, Chinese, Any other Asian background</t>
    </r>
  </si>
  <si>
    <r>
      <rPr>
        <b/>
        <sz val="10"/>
        <color theme="1"/>
        <rFont val="Arial"/>
        <family val="2"/>
      </rPr>
      <t xml:space="preserve">Mixed/Multiple ethnic groups </t>
    </r>
    <r>
      <rPr>
        <sz val="10"/>
        <color theme="1"/>
        <rFont val="Arial"/>
        <family val="2"/>
      </rPr>
      <t>- White and Black Caribbean, White and Black African, White and Asian, Any other Mixed/Multiple ethnic background</t>
    </r>
  </si>
  <si>
    <t>For reference: Statistics Canada, population group classification structure, 2016</t>
  </si>
  <si>
    <t>Latin American</t>
  </si>
  <si>
    <t>Arab</t>
  </si>
  <si>
    <t>South Asian, Southeast Asian, West Asian, Korean, Japanese, Chinese, Filipino</t>
  </si>
  <si>
    <t>For reference: CVCA Human Capital Benchmarking survey, 2021</t>
  </si>
  <si>
    <t>East Asian, South Asian, South East Asian, West Asian, Asian (North American), Asian (European)</t>
  </si>
  <si>
    <t>Black (African), Black (Caribbean), Black (South or Central American), Black (North American), Black (European)</t>
  </si>
  <si>
    <t>Indigenous (First Nations), Indigenous (Inuit), Indigenous (Metis), Indigenous (Mixed race)</t>
  </si>
  <si>
    <t>Latin / Hispanic (Caribbean), Latin/Hispanic (Central American), Latin/Hispanic (European), Latin/Hispanic (South American), Latin/Hispanic (North American)</t>
  </si>
  <si>
    <t>Middle Eastern, Middle Eastern (North African), Middle Eastern (West Asia), Middle Eastern (North American), Middle Eastern (European)</t>
  </si>
  <si>
    <t>Caucasian (White) - Western European, Eastern European, African, North American</t>
  </si>
  <si>
    <t>ILPA Diversity Metrics Template Definitions</t>
  </si>
  <si>
    <r>
      <rPr>
        <b/>
        <sz val="10"/>
        <color rgb="FF333333"/>
        <rFont val="Arial"/>
        <family val="2"/>
      </rPr>
      <t>American Indian/Alaskan Native </t>
    </r>
    <r>
      <rPr>
        <sz val="10"/>
        <color rgb="FF333333"/>
        <rFont val="Arial"/>
        <family val="2"/>
      </rPr>
      <t xml:space="preserve">- All persons having origins in any of the original peoples of North and South America (including Central America), and who maintain cultural identification through tribal affiliation or community recognition.
</t>
    </r>
    <r>
      <rPr>
        <b/>
        <sz val="10"/>
        <color rgb="FF333333"/>
        <rFont val="Arial"/>
        <family val="2"/>
      </rPr>
      <t>Native Hawaiian/Other Pacific Islander </t>
    </r>
    <r>
      <rPr>
        <sz val="10"/>
        <color rgb="FF333333"/>
        <rFont val="Arial"/>
        <family val="2"/>
      </rPr>
      <t>- All persons having origins in any of the original peoples of Hawaii, Guam, Samoa, or other Pacific Islands.</t>
    </r>
  </si>
  <si>
    <t>Fund Family/Product Name:</t>
  </si>
  <si>
    <t>Not defined</t>
  </si>
  <si>
    <t>Mixed race (e.g., Creole)</t>
  </si>
  <si>
    <t>Jewish (Ashkenazi, Sephardi, Other)</t>
  </si>
  <si>
    <t>North African and Middle Eastern (Arab, Jewish, Peoples of the Sudan, Other North African and Middle Eastern)</t>
  </si>
  <si>
    <t>South-east Asian, North-east Asian (inc. Chinese Asian), Southern and Central Asian)</t>
  </si>
  <si>
    <t>Sub-Saharan African</t>
  </si>
  <si>
    <t>For reference: Australian Standard Classification of Cultural and Ethnic Groups (ASCCEG), 2019</t>
  </si>
  <si>
    <t>North-west European (British, Irish, Western European, Northern European); Southern and Eastern European (Southern European, Southern Eastern European, Eastern European);</t>
  </si>
  <si>
    <t>Peoples of the Americas (North American, South American, Central American Caribbean Islander)</t>
  </si>
  <si>
    <t>Oceanian (Australian peoples, New Zealand peoples, Melanesian and Papuan, Micronesian, Polynesian) - note includes Australian and New Zealander not defined as Indigenous</t>
  </si>
  <si>
    <t>An individual self-identifying as having a gender that falls outside the categories of male or female, e.g., two (or more) genders, non-gendered, gender fluid, gender non-conforming or otherwise non male or female</t>
  </si>
  <si>
    <t>Information on gender identity has not been collected or individuals have elected not to provide</t>
  </si>
  <si>
    <t xml:space="preserve">Where data beyond gender is not collected or otherwise not available, enter gender information in the "Information Not Collected / Prefer Not to Provide" column, leaving the other race/ethnicity columns blank. </t>
  </si>
  <si>
    <t>Please provide the information below only if such information was self-reported on a voluntary basis by employees.</t>
  </si>
  <si>
    <t>Business Entity Indicated, i.e., total firm vs asset class/strategy or business unit</t>
  </si>
  <si>
    <t>Please indicate which business entity is indicated within the template - total firm or specific business unit / asset class / strategy, e.g., related to a particular fund family or product</t>
  </si>
  <si>
    <t>Ownership (for privately held, i.e., non-public, firms only)</t>
  </si>
  <si>
    <t>Investment professionals who serve in a decision-making capacity but are not part of firm leadership, e.g., may include Managing Directors, Senior Directors, Directors with a meaningful role in sourcing, recommending and leading investments and contributing to firm investment decision-making. May include dedicated portfolio company Operating Partners that work closely alongside deal professionals in managing investments.</t>
  </si>
  <si>
    <t>Other Investment Professionals (not senior)</t>
  </si>
  <si>
    <t>For example, CEO, President, Managing Partners, Partners and Managing Directors with primary responsibility for overall leadership of the management company and oversight of the investment team, sometimes defined as the Executive Committee. May or may not be directly involved in sourcing, evaluating, executing, and managing deals. Typically responsible for final deal decisions, including exits. Typically participates in any carried interest earned from exited deals and/or profits of the management company. Does not include Operations Leadership (defined below).</t>
  </si>
  <si>
    <t xml:space="preserve">For example, CFO, COO, CAO, CCO, General Counsel, CHRO, IR Partner, Managing Directors or partners on a non-investment team. Primarily responsible for leadership of the finance, marketing, investor relations, legal, and administrative teams (and any other unit detailed below). May or may not have input on final investment decisions (typically operational improvements). Typically participates in any carried interest earned from exited deals. May or may not participate in any profits of the management company. </t>
  </si>
  <si>
    <t>CEO and any senior executives reporting directly to the CEO, e.g., CFO, COO, CAO, etc.</t>
  </si>
  <si>
    <t>e.g., United States</t>
  </si>
  <si>
    <t>Ownership</t>
  </si>
  <si>
    <t>As of date (12-month period)</t>
  </si>
  <si>
    <t>Business Entity Indicated</t>
  </si>
  <si>
    <t>Please provide any additional information on the diversity represented by the proportional weight of ownership of the Firm/Management Company, including any nuances not captured in the table above, such as number of individuals with majority interest, explanation for how economic interest aligns with voting power, ownership by professionals with disabilities, who identify as LGBTQ+, distributed ownership across multiple members of the team, etc.</t>
  </si>
  <si>
    <t>Diversity of Investment Committee or Investment Decision Makers</t>
  </si>
  <si>
    <t>Please provide any additional information on the diversity of Investment Committee members or Investment Decision Makers not indicated in the table above, e.g., professionals with disabilities, who identify as LGBTQ+ or veterans.</t>
  </si>
  <si>
    <t>Gender Summary Metrics</t>
  </si>
  <si>
    <t xml:space="preserve">Where data beyond gender is not collected or otherwise not available, enter employee counts by gender in the "Information Not Collected/Prefer Not to Provide" column, leaving the other race/ethnicity columns blank. </t>
  </si>
  <si>
    <r>
      <t xml:space="preserve">Please provide information on the  diversity of </t>
    </r>
    <r>
      <rPr>
        <i/>
        <u/>
        <sz val="10"/>
        <color rgb="FF0070C0"/>
        <rFont val="Arial"/>
        <family val="2"/>
      </rPr>
      <t>all</t>
    </r>
    <r>
      <rPr>
        <sz val="10"/>
        <color rgb="FF0070C0"/>
        <rFont val="Arial"/>
        <family val="2"/>
      </rPr>
      <t xml:space="preserve"> FTEs employed by the firm, inclusive of any individuals noted in the table above (Investment Committee).</t>
    </r>
  </si>
  <si>
    <r>
      <t xml:space="preserve">Please provide information on the diversity of </t>
    </r>
    <r>
      <rPr>
        <i/>
        <u/>
        <sz val="10"/>
        <color rgb="FF0070C0"/>
        <rFont val="Arial"/>
        <family val="2"/>
      </rPr>
      <t>all</t>
    </r>
    <r>
      <rPr>
        <sz val="10"/>
        <color rgb="FF0070C0"/>
        <rFont val="Arial"/>
        <family val="2"/>
      </rPr>
      <t xml:space="preserve"> FTEs hired, promoted, and departed at the firm over the identified 12-month period.</t>
    </r>
  </si>
  <si>
    <t>Any additional context related to staff movement, including description of how staff movement over the reporting period has affected the diversity metrics of the Firm/Management company</t>
  </si>
  <si>
    <t>Indigenous - First Nations, Metis, Inuit</t>
  </si>
  <si>
    <t>May include individuals with cultural or historic ties to groups that existed in a territory prior to colonization or formation of a nation state, specific to certain domiciles. For example, Native American, Hawaiian, Samoan, Alaska Native, First Nations, Inuit, Māori, Métis, Aboriginal, Torres Strait Islander</t>
  </si>
  <si>
    <t>May include individuals with origins that include two or more of the categories listed above; for example, White / Asian or Hispanic / Black, Afro-Latino</t>
  </si>
  <si>
    <t>Please provide information on diversity of individuals represented on the Investment Committee specific to the business entity (entire Firm, specific asset class/strategy/fund family ). If your organization does not have an Investment Committee, please indicate the representation among the individuals with ultimate investment decision-making authority and responsibility.</t>
  </si>
  <si>
    <t xml:space="preserve">Ownership of the Firm by proportionate economic interest for those individuals exercising executive responsibility that conveys meaningful influence or control, direct or indirect, over the Firm’s decisions, often aligned with voting power. </t>
  </si>
  <si>
    <t>United States, United Kingdom, France</t>
  </si>
  <si>
    <t>United States</t>
  </si>
  <si>
    <t>Investment Committee consists of 7 individuals, 5 partners based in the US, 1 in the UK and 1 in France. Of the 7, race/ethnicity information available for the 5 partners based in the US only.</t>
  </si>
  <si>
    <t>ABC International Partners</t>
  </si>
  <si>
    <t>Please complete the information below for employees of the Management Company. For publicly-held managers and managers with multiple business lines, please provide information relevant to the specific fund family/product in which the receiving LP is invested.</t>
  </si>
  <si>
    <t>May include individuals of South or Central American or Caribbean descent or other Hispanic culture or origin. For example, Brazilian, Colombian, Cuban, Mexican, Peruvian, Puerto Rican</t>
  </si>
  <si>
    <t>Middle Eastern / North African</t>
  </si>
  <si>
    <t>Data provided is for staff movement over the last full annual period (12 months) preceding the "as of" date indicated.</t>
  </si>
  <si>
    <t>Please indicate which business entity is indicated within the template - total Firm or specific business unit / asset class / strategy, e.g., related to a particular fund family or product.</t>
  </si>
  <si>
    <t>Business Entity Indicated, i.e., total Firm vs. asset class/strategy or business unit</t>
  </si>
  <si>
    <t>Race / Ethnicity Summary Metrics</t>
  </si>
  <si>
    <t>If only gender data is provided, please describe your organization's data collection practices and any limitations to the collection of information on diversity beyond gender, e.g., race/ethnicity, LGBTQ+, veteran status or disability. For example, any privacy or other legal restrictions, team size or lack of an HR function that inhibits voluntary self-identification, etc.</t>
  </si>
  <si>
    <t>Business Entity Indicated, i.e., total firm vs. asset class/strategy or business unit</t>
  </si>
  <si>
    <t>Please indicate which business entity is indicated within the template - total firm or specific business unit / asset class / strategy, e.g., related to a particular fund family or product.</t>
  </si>
  <si>
    <t xml:space="preserve">Please provide any additional information related to how staff movement over the reporting period has impacted on the overall diversity metrics of the Firm/Management Company. </t>
  </si>
  <si>
    <t>Note: each row totals to 100%</t>
  </si>
  <si>
    <t>May include individuals with origins in any of the black racial groups of Sub-Saharan Africa. For example, African American, Black British, Barbadian, Ethiopian, Haitian, Ghanaian, Jamaican, Kenyan, Liberian, Nigerian, Somali</t>
  </si>
  <si>
    <t>Gender information collected across all three offices; race/ethnicity information only collected among US employees per EEOC definitions. No voluntary process offered for employees to self-identify as LGBTQ+, veteran / military service or disability status.</t>
  </si>
  <si>
    <t>Total Investment Committee Members</t>
  </si>
  <si>
    <t>GUIDANCE FOR COMPLETING ILPA DIVERSITY METRICS TEMPLATE</t>
  </si>
  <si>
    <t>ILPA DDQ (2021) Questions on Diversity, Equity and Inclusion</t>
  </si>
  <si>
    <t>ILPA DIVERSITY METRICS TEMPLATE DEFINITIONS</t>
  </si>
  <si>
    <r>
      <t xml:space="preserve">Please provide information on diversity of individuals represented on the Investment Committee specific to the business entity (entire Firm, specific asset class/strategy/fund family ). If your organization does not have an Investment Committee, please indicate the representation among the individuals with ultimate investment decision-making authority and responsibility. </t>
    </r>
    <r>
      <rPr>
        <i/>
        <sz val="10"/>
        <color rgb="FF0070C0"/>
        <rFont val="Arial"/>
        <family val="2"/>
      </rPr>
      <t>Note the information in the table below will be populated based on calculations of the data entered on the "Inputs" tab.</t>
    </r>
  </si>
  <si>
    <r>
      <t xml:space="preserve">Please provide information on the diversity of </t>
    </r>
    <r>
      <rPr>
        <i/>
        <u/>
        <sz val="10"/>
        <color rgb="FF0070C0"/>
        <rFont val="Arial"/>
        <family val="2"/>
      </rPr>
      <t>all</t>
    </r>
    <r>
      <rPr>
        <sz val="10"/>
        <color rgb="FF0070C0"/>
        <rFont val="Arial"/>
        <family val="2"/>
      </rPr>
      <t xml:space="preserve"> professionals (FTEs) employed by the Firm, inclusive of any individuals noted in the tables above (Ownership, Investment Committee). For multi-product firms, information should total 100% of professionals employed by the business entity (asset class/strategy or fund family) indicated. </t>
    </r>
    <r>
      <rPr>
        <i/>
        <sz val="10"/>
        <color rgb="FF0070C0"/>
        <rFont val="Arial"/>
        <family val="2"/>
      </rPr>
      <t>Note the information in the table below will be populated based on calculations of the data entered on the "Inputs" tab.</t>
    </r>
  </si>
  <si>
    <r>
      <t xml:space="preserve">Please </t>
    </r>
    <r>
      <rPr>
        <b/>
        <sz val="10"/>
        <color rgb="FF0070C0"/>
        <rFont val="Arial"/>
        <family val="2"/>
      </rPr>
      <t xml:space="preserve">enter as percentages </t>
    </r>
    <r>
      <rPr>
        <sz val="10"/>
        <color rgb="FF0070C0"/>
        <rFont val="Arial"/>
        <family val="2"/>
      </rPr>
      <t xml:space="preserve">the pooled proportionate distribution of </t>
    </r>
    <r>
      <rPr>
        <u/>
        <sz val="10"/>
        <color rgb="FF0070C0"/>
        <rFont val="Arial"/>
        <family val="2"/>
      </rPr>
      <t xml:space="preserve">equity ownership (by ownership percentage, not persons) </t>
    </r>
    <r>
      <rPr>
        <sz val="10"/>
        <color rgb="FF0070C0"/>
        <rFont val="Arial"/>
        <family val="2"/>
      </rPr>
      <t xml:space="preserve">in the management company, by diversity of individuals. </t>
    </r>
    <r>
      <rPr>
        <i/>
        <sz val="10"/>
        <color rgb="FF0070C0"/>
        <rFont val="Arial"/>
        <family val="2"/>
      </rPr>
      <t xml:space="preserve">Note </t>
    </r>
    <r>
      <rPr>
        <b/>
        <i/>
        <sz val="10"/>
        <color rgb="FF0070C0"/>
        <rFont val="Arial"/>
        <family val="2"/>
      </rPr>
      <t xml:space="preserve">this information should be entered directly </t>
    </r>
    <r>
      <rPr>
        <i/>
        <sz val="10"/>
        <color rgb="FF0070C0"/>
        <rFont val="Arial"/>
        <family val="2"/>
      </rPr>
      <t xml:space="preserve">as economic interest in aggregate by diversity category and is </t>
    </r>
    <r>
      <rPr>
        <b/>
        <i/>
        <u/>
        <sz val="10"/>
        <color rgb="FF0070C0"/>
        <rFont val="Arial"/>
        <family val="2"/>
      </rPr>
      <t>not</t>
    </r>
    <r>
      <rPr>
        <i/>
        <sz val="10"/>
        <color rgb="FF0070C0"/>
        <rFont val="Arial"/>
        <family val="2"/>
      </rPr>
      <t xml:space="preserve"> calculated based on the "Inputs" tab.</t>
    </r>
  </si>
  <si>
    <r>
      <rPr>
        <b/>
        <sz val="11"/>
        <color theme="1"/>
        <rFont val="Arial"/>
        <family val="2"/>
      </rPr>
      <t>Purpose of the Diversity Metrics Template</t>
    </r>
    <r>
      <rPr>
        <sz val="11"/>
        <color theme="1"/>
        <rFont val="Arial"/>
        <family val="2"/>
      </rPr>
      <t xml:space="preserve">
ILPA recognizes the imperative for more fulsome and consistent reporting on metrics related to team diversity within private markets organizations as well as reporting on metrics related to diversity at the portfolio company level. Greater uniformity in diversity information being collected and provided to LPs is essential to longer-term assessments of our industry’s progress and the wider impact on diversity across PE- and VC-backed companies and industries around the world.
This template is meant to serve as a standardized format for sharing diversity metrics by role within Firms and portfolio companies across various diversity dimensions, including gender, race/ethnicity, identification as LGBTQ+ and veterans and persons with disabilities. 
The Diversity Metrics Template is intended as a necessary companion to the ILPA DDQ, specifically Section 20 with more detailed questions on the Firm/Management Company’s policies and practices related to DEI. The revised version of the ILPA DDQ has stripped out many of the basic questions previously included in the 2018 version, with the expectation that this information will be provided using the template. As LPs begin to request diversity metrics on a more regular basis, it is anticipated that quantitative information will provide a backdrop for an equally essential qualitative discussion. ILPA expects that qualitative information will include steps that managers have proactively taken to enhance the diversity of candidate pools and promotion tracks for open positions within the Firm/Management Company (or reporting entity), and efforts to enhance diversity among open Board positions in which the Firm has a significant or controlling interest, i.e., influence on, or the ability to steer, such appointments. 
</t>
    </r>
    <r>
      <rPr>
        <b/>
        <sz val="11"/>
        <color theme="1"/>
        <rFont val="Arial"/>
        <family val="2"/>
      </rPr>
      <t xml:space="preserve">
What is the Scope of the Template?
</t>
    </r>
    <r>
      <rPr>
        <sz val="11"/>
        <color theme="1"/>
        <rFont val="Arial"/>
        <family val="2"/>
      </rPr>
      <t xml:space="preserve">For single-product Firms/Management Companies, the template should include information on full time employees for the entire Firm, broken down by leadership tier/role. For multi-product asset managers, the template should include information on the pertinent asset class/strategy or fund family related to the fund being diligenced. Information provided via this template should reflect team composition according to a provided "as of" date. 
The staff movement information is intended to capture hiring, promotions and departures across role designations for full time employees at the Firm/Management Company (or pertinent business entity) over a 12-month period. Given the nature of how staff movement takes place, the information is intended to represent the totals for each category over the specified 12-month period, e. g.., each movement for an individual should be recorded, so if an employee is hired and subsequently departs within a reported 12-month period, the impact on total staff movement would be zero. 
For the reporting of portfolio company diversity metrics at the Board and senior management levels, it is presumed that such information will be collected and shared for only the companies in which the GP has significant or controlling interest, i.e., either a majority interest in the underlying portfolio company or a meaningful minority interest that accords a Board seat and/or the ability to meaningfully influence, if not dictate, company decisions. To ensure the most accurate data possible, ILPA recommends that Board Directors and senior management be encouraged to self-identify and to consent to anonymous use of the reported information. Portfolio company diversity metrics should be reported in the aggregate, with the represented number of companies reflected in the total reported metrics indicated within the template, as well as a list of the geographies (countries) of the portfolio companies indicated. 
</t>
    </r>
    <r>
      <rPr>
        <b/>
        <sz val="11"/>
        <color theme="1"/>
        <rFont val="Arial"/>
        <family val="2"/>
      </rPr>
      <t xml:space="preserve">Best Practices in Data Collection and Reporting
</t>
    </r>
    <r>
      <rPr>
        <sz val="11"/>
        <color theme="1"/>
        <rFont val="Arial"/>
        <family val="2"/>
      </rPr>
      <t xml:space="preserve">ILPA believes that it is best practice to provide self-reported data if it is available; wherever possible, template users should provide information that has been voluntarily provided by employees according to how they self-identify and allowing for the option “prefer not to say”, collected in line with appropriate disclosures as to how the confidentiality of the information will be preserved, how the information will be reported and to whom and for what purposes the information will be utilized, e.g., to inform employee policies, benefits, engagement and retention, recruiting processes.
</t>
    </r>
    <r>
      <rPr>
        <b/>
        <sz val="11"/>
        <color theme="1"/>
        <rFont val="Arial"/>
        <family val="2"/>
      </rPr>
      <t xml:space="preserve">
Acknowledging Limitations to Data Collection and Localized Nuances in Diversity Metrics
</t>
    </r>
    <r>
      <rPr>
        <sz val="11"/>
        <color theme="1"/>
        <rFont val="Arial"/>
        <family val="2"/>
      </rPr>
      <t xml:space="preserve">Due to the quantitative nature of the template, certain metrics may be interpreted differently because of geographic or industry context of the company and method for calculation. Organizations will need to be mindful of local laws and cultural norms, which can shape or constrain the way the data is provided within the template. The template provides for sharing additional contextual information beyond the metrics collected across the various tables, or in the event that the Firm is unable to collect the information for a variety of reasons.  For example:
• In cases where the Firm, as pertains to the fund being diligenced, operates across multiple geographies, template users can expand on the diversity demographics of the underlying offices represented within the pertinent fund complex. 
• In cases where the Firm, due to jurisdiction-specific privacy laws or other constraints, can only collect information on gender diversity. An example of a Firm with a global team footprint has been provided as an illustration.
• In cases where total metrics include portfolio companies in countries where the profile of well-represented groups by race/ethnicity differs from the balance of the portfolio, template users can expand on the impacts of including such companies by providing additional context in the field provided. 
• For Firms with primary operations in certain jurisdictions where localized interpretations of diversity are more nuanced than what is captured in the template, e.g., religious, or ethnic diversity beyond definitions provided, countries of origin or socioeconomic background, template users can expand on the diversity demographics of the team using the additional information fields.
An additional field (“Information Not Collected/Prefer Not to Provide”) has been provided in the context of each section to provide users with the opportunity to provide information on a best-efforts basis, with the goal of providing a comprehensive view of the demographics of the Firm (or pertinent business entity). Where information on gender and/or race/ethnicity is not collected or otherwise unavailable, individual FTEs can be included using this field. The field is intended to be used in cases such as:
• The indicated information is not collected from employees due to local privacy laws, cultural norms or other legal or other restrictions inhibiting the collection of such information from employees
• The information is collected, but a subset of employees has elected not to provide in response to opportunities to self-identify on a voluntary basis (i.e., indicative of response rates under 100% to employee engagement surveys, DEI audits, HRIS systems)
Additionally, some additional dimensions of diversity are inherently intersectional in nature and have therefore not been included in the tables capturing gender and race/ethnicity, to avoid inadvertently singling out individuals who may identify as LGBTQ+, persons with disability or veterans/individuals with military service. Additionally, for Firms lacking a dedicated HR function, information beyond visible gender and race/ethnicity is more challenging to capture on a self-reported basis. As such, this information is captured separately and distinctly from gender and race/ethnicity by level and function.
It is worth noting that “veteran status” as included in the “Manager Template” tab is understood to be an area of particular interest in only certain jurisdictions, e.g., U.S. ILPA has elected to include this information in the template in line with broad-based interest in this information among U.S.-based LPs but does not anticipate that this information would be routinely tracked or provided in other jurisdictions.
Further, for Firms operating solely or primarily in the U.S. and following EEOC guidelines on diversity metrics, “Middle East/North African” is currently subsumed under the “White” designation. ILPA has elected to break out this designation and indicated in the definitions tab how this information aligns with other definitions and designations in use. For Firms following EEOC definitions, such FTEs would presumably be captured under the “White” designation.
</t>
    </r>
    <r>
      <rPr>
        <b/>
        <sz val="11"/>
        <color theme="1"/>
        <rFont val="Arial"/>
        <family val="2"/>
      </rPr>
      <t>Information on Ownership</t>
    </r>
    <r>
      <rPr>
        <sz val="11"/>
        <color theme="1"/>
        <rFont val="Arial"/>
        <family val="2"/>
      </rPr>
      <t xml:space="preserve">
Ownership of the Firm and the presentation of the diversity demographics by proportionate economic interest is intended to be provided for those individuals exercising executive responsibility that conveys meaningful influence or control, direct or indirect, over the Firm’s decisions, often aligned with voting power. Control is defined in some jurisdictions as the exercise of the right to vote a certain percentage of a class of interests in the entity, or the ability to sell, direct the sale or receive the proceeds of the sale of a certain percentage of the entity’s securities, e.g., 25% under the Advisers Act in the U.S.
</t>
    </r>
    <r>
      <rPr>
        <b/>
        <sz val="11"/>
        <color theme="1"/>
        <rFont val="Arial"/>
        <family val="2"/>
      </rPr>
      <t>Information on Investment Committees</t>
    </r>
    <r>
      <rPr>
        <sz val="11"/>
        <color theme="1"/>
        <rFont val="Arial"/>
        <family val="2"/>
      </rPr>
      <t xml:space="preserve">
Demographic information for individuals on Investment Committees is intended to reflect the individuals in a position to influence or direct decisions regarding the specific diligenced Fund’s deployment of capital, i.e., not all Investment Committees of the Firm. In cases where the Firm does not have an Investment Committee, information should be provided with respect to the individuals with ultimate investment decision-making authority and responsibility.
</t>
    </r>
    <r>
      <rPr>
        <b/>
        <sz val="11"/>
        <color theme="1"/>
        <rFont val="Arial"/>
        <family val="2"/>
      </rPr>
      <t>Prospective Enhancements for Future Consideration</t>
    </r>
    <r>
      <rPr>
        <sz val="11"/>
        <color theme="1"/>
        <rFont val="Arial"/>
        <family val="2"/>
      </rPr>
      <t xml:space="preserve">
Recognizing that the enhancements in the diversity metrics captured herein are a meaningful step forward for the industry, ILPA will carefully consider whether specific enhancements to this template could be provided in the future to allow for the presentation of additional information not captured in these revisions, such as:
•  Turnover information (hiring/appointments, promotions, departures) across portfolio company Boards and senior management
•  Information on the diversity of ownership among portfolio companies
•  Diversity demographics related to the distribution of carried interest – ILPA is mindful of privacy considerations involved in the presentation of such information, such that individuals are not inadvertently singled out. At present, the emphasis is on pay equity measures in place at the Firm, as described in the detailed questions within the ILPA DDQ
•  Total workforce diversity among portfolio companies
•  Additional information indicative of cognitive diversity, such as socioeconomic background, social mobility, educational institution
•  Application of the template beyond private equity (buyouts and venture) through partnership with organizations representing other private markets strategies that may be at different points in the DEI journey. For example, diversity among borrowers for debt platforms (note that some private credit Firms may elect to apply the template as is, substituting “Borrowers” with “Portfolio Companies”)
•  Diversity as represented among a Firm’s supply chain, e.g., vendors in use, sub-contractors, etc.
The template will be reviewed periodically with an eye towards aligning with market practices and an evolving understanding of the most critical aspects of diversity being measured and monitored by the industry. Any recommended revisions in future will be subject to a similarly consultative process as that conducted in line with the 2021 revisions.
Finally, it is important to note that numbers only tell part of the story when it comes to diversity, equity and inclusion at any organization, but they can be an important place to start. We hope the view provided by this type of disclosure can help lay the foundation for a more fully informed conversation that contributes to real change and more sustainable long-term value creation.
To ensure consistency, ILPA discourages alterations to the substance of this template. If deemed unavoidable by the Firm/reporting entity, a detailed description of the changes made and rationale for such changes should accompany the template in a separate document. Feedback and suggestions on enhancements to this template may be directed to diversity@ilpa.org. 
</t>
    </r>
    <r>
      <rPr>
        <b/>
        <sz val="11"/>
        <color theme="1"/>
        <rFont val="Arial"/>
        <family val="2"/>
      </rPr>
      <t>Summary of Revisions: 2021 vs. 2018 version</t>
    </r>
    <r>
      <rPr>
        <sz val="11"/>
        <color theme="1"/>
        <rFont val="Arial"/>
        <family val="2"/>
      </rPr>
      <t xml:space="preserve">
The 2021 template proposes to capture more inclusive information on gender, by adding a nonbinary designation. The template also affords the ability for users to provide information on additional dimensions of diversity, including LGBTQ+, veteran status and disability.
The 2021 template has also shifted to more globally relevant designations for race and ethnicity that do not align with country-specific definitions, to provide end users, i.e., LPs, with a more globally relevant and holistic view of diversity across the entirety of their portfolios. ILPA has determined that country-specific granularity is less helpful from a total portfolio perspective. Similarly, ILPA, in consultation with numerous LP and GP organizations, has determined that a more simplistic representation of “majority vs. underrepresented” or “diverse vs. non-diverse” obscures the specific areas that LPs and GPs alike seek to address within their own recruiting, engagement and advancement and portfolio construction practices. Detail on the underlying components of diversity is deemed essential to acknowledging and addressing gaps in teams and portfolios.
The template provides for the inclusion of the countries represented by the underlying data, with the option of indicating “Information Not Collected/Prefer Not to Provide” in cases where, due to local privacy laws or other restrictions, the data has not been collected. The new designations align closely, but not exactly, with definitions in use in specific jurisdictions, including the U.S., Canada, U.K., and Australia. Specifically, we have broadened the definition for “Indigenous People” to include such groups within a range of specific contexts, inclusive for example of Native Americans / Alaska Native, First Nations, Inuit and Metis within Canada and aboriginal groups in Australia/New Zealand, as well as people who identify as Pacific Islanders. “Middle Eastern, North African” is also carved out from the EEOC definition for “White”, with illustrative examples of the countries of origin or ancestry to which this designation could apply. This shift away from country-specific designations also aligns with what ILPA anticipates will become the norm in providing such information in the public markets; again, from an allocator’s perspective, such harmonization is useful in drawing conclusions about diversity across the breadth of the portfolio.
The 2021 template also presents a simplified structure for role designations that aligns with the lenses on diversity that are most critical for allocators: ownership, leadership and investment decision making, non-investment leadership and overall firm diversity. Given that back office, administration and operations professionals may support investment professionals across multiple products or business lines, particularly for multi-strategy firms, users should indicate whether the professionals indicated serve a shared services function across the firm or are dedicated to a single product line or business.
The 2021 template introduces two new views into diversity metrics that are key pieces of information to allocators: (1) staff movement (i.e., hires, promotions and departures) at the Manager and (2) select portfolio company level data.  The staff movement data is designed to mirror the structure of the new role designations and to create consistency.  The portfolio company level data captures Board and senior management information for portfolio companies in which the GP has significant or controlling interest.							</t>
    </r>
  </si>
  <si>
    <r>
      <t xml:space="preserve">Excerpt for reference only - to access an editable version of the ILPA DDQ (both .DOC and .PDF formats), please visit </t>
    </r>
    <r>
      <rPr>
        <i/>
        <sz val="14"/>
        <color theme="8"/>
        <rFont val="Arial"/>
        <family val="2"/>
      </rPr>
      <t>https://ilpa.org/due-diligence-questionnaire/</t>
    </r>
    <r>
      <rPr>
        <i/>
        <sz val="14"/>
        <color theme="1"/>
        <rFont val="Arial"/>
        <family val="2"/>
      </rPr>
      <t>.</t>
    </r>
  </si>
  <si>
    <t>Data should only be provided for portfolio companies in which the manager has a controlling or significant interest (i.e., Board seat, ability to influence decisions).</t>
  </si>
  <si>
    <t>##</t>
  </si>
  <si>
    <t>An individual self-identifying as a woman, not exclusively cisgender individuals.</t>
  </si>
  <si>
    <t>An individual self-identifying as a man, not exclusively cisgender individuals.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</si>
</sst>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9"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b/>
      <sz val="14"/>
      <color theme="1"/>
      <name val="Arial"/>
      <family val="2"/>
    </font>
    <font>
      <sz val="11"/>
      <color theme="1"/>
      <name val="Arial"/>
      <family val="2"/>
    </font>
    <font>
      <sz val="10"/>
      <color theme="1"/>
      <name val="Arial"/>
      <family val="2"/>
    </font>
    <font>
      <b/>
      <sz val="10"/>
      <color theme="1"/>
      <name val="Arial"/>
      <family val="2"/>
    </font>
    <font>
      <b/>
      <sz val="11"/>
      <color theme="1"/>
      <name val="Arial"/>
      <family val="2"/>
    </font>
    <font>
      <sz val="10"/>
      <color rgb="FF333333"/>
      <name val="Arial"/>
      <family val="2"/>
    </font>
    <font>
      <sz val="10"/>
      <color rgb="FF00B0F0"/>
      <name val="Arial"/>
      <family val="2"/>
    </font>
    <font>
      <b/>
      <sz val="10"/>
      <color rgb="FF00B0F0"/>
      <name val="Arial"/>
      <family val="2"/>
    </font>
    <font>
      <sz val="12"/>
      <color theme="1"/>
      <name val="Arial"/>
      <family val="2"/>
    </font>
    <font>
      <b/>
      <sz val="12"/>
      <color theme="1"/>
      <name val="Arial"/>
      <family val="2"/>
    </font>
    <font>
      <sz val="11"/>
      <color rgb="FFFF0000"/>
      <name val="Arial"/>
      <family val="2"/>
    </font>
    <font>
      <i/>
      <sz val="10"/>
      <color theme="1"/>
      <name val="Arial"/>
      <family val="2"/>
    </font>
    <font>
      <sz val="10"/>
      <color rgb="FFFF0000"/>
      <name val="Arial"/>
      <family val="2"/>
    </font>
    <font>
      <sz val="10"/>
      <name val="Arial"/>
      <family val="2"/>
    </font>
    <font>
      <sz val="11"/>
      <color theme="0" tint="-0.249977111117893"/>
      <name val="Arial"/>
      <family val="2"/>
    </font>
    <font>
      <b/>
      <sz val="11"/>
      <name val="Arial"/>
      <family val="2"/>
    </font>
    <font>
      <b/>
      <sz val="12"/>
      <color rgb="FFFF0000"/>
      <name val="Arial"/>
      <family val="2"/>
    </font>
    <font>
      <sz val="11"/>
      <name val="Arial"/>
      <family val="2"/>
    </font>
    <font>
      <b/>
      <sz val="12"/>
      <name val="Arial"/>
      <family val="2"/>
    </font>
    <font>
      <sz val="11"/>
      <color theme="4" tint="-0.249977111117893"/>
      <name val="Arial"/>
      <family val="2"/>
    </font>
    <font>
      <sz val="11"/>
      <color theme="4"/>
      <name val="Arial"/>
      <family val="2"/>
    </font>
    <font>
      <b/>
      <sz val="10"/>
      <color rgb="FF333333"/>
      <name val="Arial"/>
      <family val="2"/>
    </font>
    <font>
      <sz val="10"/>
      <color rgb="FF1B1B1B"/>
      <name val="Roboto"/>
    </font>
    <font>
      <sz val="10"/>
      <color theme="4" tint="-0.249977111117893"/>
      <name val="Arial"/>
      <family val="2"/>
    </font>
    <font>
      <b/>
      <sz val="10"/>
      <color rgb="FFFF0000"/>
      <name val="Arial"/>
      <family val="2"/>
    </font>
    <font>
      <u/>
      <sz val="11"/>
      <color theme="10"/>
      <name val="Calibri"/>
      <family val="2"/>
      <scheme val="minor"/>
    </font>
    <font>
      <i/>
      <sz val="11"/>
      <color theme="1"/>
      <name val="Arial"/>
      <family val="2"/>
    </font>
    <font>
      <u/>
      <sz val="11"/>
      <color theme="10"/>
      <name val="Arial"/>
      <family val="2"/>
    </font>
    <font>
      <sz val="10"/>
      <color theme="4"/>
      <name val="Arial"/>
      <family val="2"/>
    </font>
    <font>
      <b/>
      <sz val="10"/>
      <color theme="4"/>
      <name val="Arial"/>
      <family val="2"/>
    </font>
    <font>
      <b/>
      <sz val="14"/>
      <color rgb="FFFF0000"/>
      <name val="Arial"/>
      <family val="2"/>
    </font>
    <font>
      <b/>
      <sz val="10"/>
      <name val="Arial"/>
      <family val="2"/>
    </font>
    <font>
      <sz val="10"/>
      <color rgb="FF0070C0"/>
      <name val="Arial"/>
      <family val="2"/>
    </font>
    <font>
      <sz val="11"/>
      <color rgb="FF0070C0"/>
      <name val="Arial"/>
      <family val="2"/>
    </font>
    <font>
      <i/>
      <u/>
      <sz val="10"/>
      <color rgb="FF0070C0"/>
      <name val="Arial"/>
      <family val="2"/>
    </font>
    <font>
      <u/>
      <sz val="10"/>
      <color rgb="FF0070C0"/>
      <name val="Arial"/>
      <family val="2"/>
    </font>
    <font>
      <b/>
      <sz val="10"/>
      <color rgb="FF0070C0"/>
      <name val="Arial"/>
      <family val="2"/>
    </font>
    <font>
      <b/>
      <sz val="11"/>
      <color rgb="FF0070C0"/>
      <name val="Arial"/>
      <family val="2"/>
    </font>
    <font>
      <i/>
      <sz val="10"/>
      <color rgb="FF0070C0"/>
      <name val="Arial"/>
      <family val="2"/>
    </font>
    <font>
      <b/>
      <i/>
      <sz val="10"/>
      <color rgb="FF0070C0"/>
      <name val="Arial"/>
      <family val="2"/>
    </font>
    <font>
      <b/>
      <i/>
      <u/>
      <sz val="10"/>
      <color rgb="FF0070C0"/>
      <name val="Arial"/>
      <family val="2"/>
    </font>
    <font>
      <sz val="10"/>
      <color theme="0" tint="-0.249977111117893"/>
      <name val="Arial"/>
      <family val="2"/>
    </font>
    <font>
      <i/>
      <sz val="14"/>
      <color theme="1"/>
      <name val="Arial"/>
      <family val="2"/>
    </font>
    <font>
      <i/>
      <sz val="14"/>
      <color theme="8"/>
      <name val="Arial"/>
      <family val="2"/>
    </font>
    <font>
      <i/>
      <sz val="12"/>
      <color rgb="FF0070C0"/>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2D05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6"/>
      </right>
      <top/>
      <bottom style="thin">
        <color theme="6"/>
      </bottom>
      <diagonal/>
    </border>
    <border>
      <left style="thin">
        <color theme="6"/>
      </left>
      <right style="medium">
        <color indexed="64"/>
      </right>
      <top/>
      <bottom style="thin">
        <color theme="6"/>
      </bottom>
      <diagonal/>
    </border>
    <border>
      <left style="medium">
        <color indexed="64"/>
      </left>
      <right style="thin">
        <color theme="6"/>
      </right>
      <top style="thin">
        <color theme="6"/>
      </top>
      <bottom style="medium">
        <color indexed="64"/>
      </bottom>
      <diagonal/>
    </border>
    <border>
      <left style="thin">
        <color theme="6"/>
      </left>
      <right style="medium">
        <color indexed="64"/>
      </right>
      <top style="thin">
        <color theme="6"/>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3" fillId="2" borderId="0" applyNumberFormat="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43" fontId="3" fillId="0" borderId="0" applyFont="0" applyFill="0" applyBorder="0" applyAlignment="0" applyProtection="0"/>
  </cellStyleXfs>
  <cellXfs count="525">
    <xf numFmtId="0" fontId="0" fillId="0" borderId="0" xfId="0"/>
    <xf numFmtId="0" fontId="6" fillId="0" borderId="0" xfId="0" applyFont="1"/>
    <xf numFmtId="0" fontId="10" fillId="0" borderId="1" xfId="1" applyFont="1" applyFill="1" applyBorder="1" applyAlignment="1" applyProtection="1">
      <alignment horizontal="right" vertical="center"/>
      <protection locked="0"/>
    </xf>
    <xf numFmtId="0" fontId="5"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1" applyFont="1" applyFill="1" applyBorder="1" applyAlignment="1" applyProtection="1">
      <alignment vertical="center"/>
      <protection locked="0"/>
    </xf>
    <xf numFmtId="0" fontId="4" fillId="0" borderId="0" xfId="0" applyFont="1" applyAlignment="1" applyProtection="1">
      <alignment vertical="center"/>
    </xf>
    <xf numFmtId="0" fontId="7" fillId="0" borderId="0" xfId="0" applyFont="1" applyAlignment="1" applyProtection="1">
      <alignment vertical="center"/>
      <protection locked="0"/>
    </xf>
    <xf numFmtId="0" fontId="6" fillId="0" borderId="0" xfId="0" applyFont="1" applyFill="1" applyAlignment="1" applyProtection="1">
      <alignment vertical="center"/>
      <protection locked="0"/>
    </xf>
    <xf numFmtId="0" fontId="6" fillId="0" borderId="0" xfId="0" applyFont="1" applyAlignment="1" applyProtection="1">
      <protection locked="0"/>
    </xf>
    <xf numFmtId="0" fontId="4" fillId="0" borderId="0" xfId="0" applyFont="1" applyAlignment="1" applyProtection="1">
      <alignment vertical="center"/>
      <protection locked="0"/>
    </xf>
    <xf numFmtId="0" fontId="5" fillId="0" borderId="0" xfId="0" applyFont="1"/>
    <xf numFmtId="0" fontId="8" fillId="0" borderId="1" xfId="0" applyFont="1" applyBorder="1" applyAlignment="1" applyProtection="1"/>
    <xf numFmtId="0" fontId="5"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7" fillId="0" borderId="0" xfId="1" applyFont="1" applyFill="1" applyBorder="1" applyAlignment="1" applyProtection="1">
      <alignment vertical="center"/>
    </xf>
    <xf numFmtId="0" fontId="6" fillId="0" borderId="0" xfId="1"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Alignment="1" applyProtection="1">
      <alignment horizontal="right" vertical="center"/>
      <protection locked="0"/>
    </xf>
    <xf numFmtId="0" fontId="6" fillId="0" borderId="0" xfId="0" applyFont="1" applyFill="1" applyAlignment="1" applyProtection="1">
      <alignment horizontal="center" vertical="center"/>
    </xf>
    <xf numFmtId="0" fontId="10" fillId="0" borderId="2" xfId="1" applyFont="1" applyFill="1" applyBorder="1" applyAlignment="1" applyProtection="1">
      <alignment horizontal="right" vertical="center"/>
      <protection locked="0"/>
    </xf>
    <xf numFmtId="0" fontId="8" fillId="3" borderId="1" xfId="0" applyFont="1" applyFill="1" applyBorder="1" applyAlignment="1" applyProtection="1">
      <alignment vertical="center"/>
      <protection locked="0"/>
    </xf>
    <xf numFmtId="0" fontId="6" fillId="0" borderId="0" xfId="0" applyFont="1" applyBorder="1" applyAlignment="1" applyProtection="1">
      <alignment vertical="center"/>
      <protection locked="0"/>
    </xf>
    <xf numFmtId="0" fontId="7" fillId="0" borderId="0" xfId="0" applyFont="1" applyFill="1" applyBorder="1" applyAlignment="1" applyProtection="1">
      <alignment vertical="center"/>
      <protection locked="0"/>
    </xf>
    <xf numFmtId="0" fontId="6" fillId="0" borderId="11" xfId="0" applyFont="1" applyFill="1" applyBorder="1" applyAlignment="1" applyProtection="1">
      <alignment vertical="center" wrapText="1"/>
    </xf>
    <xf numFmtId="0" fontId="6" fillId="0" borderId="5"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1" xfId="0" applyFont="1" applyBorder="1" applyAlignment="1" applyProtection="1">
      <alignment horizontal="center" vertical="center"/>
    </xf>
    <xf numFmtId="0" fontId="7" fillId="4" borderId="1" xfId="1" applyFont="1" applyFill="1" applyBorder="1" applyAlignment="1" applyProtection="1">
      <alignment vertical="center"/>
    </xf>
    <xf numFmtId="0" fontId="5" fillId="4" borderId="1" xfId="0" applyFont="1" applyFill="1" applyBorder="1" applyAlignment="1" applyProtection="1">
      <alignment vertical="center"/>
      <protection locked="0"/>
    </xf>
    <xf numFmtId="0" fontId="4" fillId="0" borderId="0" xfId="0" applyFont="1" applyAlignment="1" applyProtection="1">
      <alignment horizontal="left" vertical="center"/>
    </xf>
    <xf numFmtId="0" fontId="7" fillId="0" borderId="0" xfId="0" applyFont="1" applyAlignment="1" applyProtection="1"/>
    <xf numFmtId="0" fontId="13" fillId="0" borderId="0" xfId="0" applyFont="1" applyAlignment="1" applyProtection="1"/>
    <xf numFmtId="0" fontId="6" fillId="0" borderId="2" xfId="0" applyFont="1" applyBorder="1" applyAlignment="1" applyProtection="1">
      <alignment vertical="center"/>
      <protection locked="0"/>
    </xf>
    <xf numFmtId="0" fontId="7" fillId="0" borderId="0" xfId="1" applyFont="1" applyFill="1" applyBorder="1" applyAlignment="1" applyProtection="1">
      <alignment horizontal="left" vertical="top"/>
    </xf>
    <xf numFmtId="0" fontId="6" fillId="0" borderId="0" xfId="1"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7" fillId="0" borderId="0" xfId="0" applyFont="1" applyFill="1" applyBorder="1" applyAlignment="1" applyProtection="1">
      <alignment horizontal="left" vertical="top"/>
      <protection locked="0"/>
    </xf>
    <xf numFmtId="0" fontId="7" fillId="0" borderId="0" xfId="0" applyFont="1" applyFill="1" applyBorder="1" applyAlignment="1" applyProtection="1">
      <alignment horizontal="left" vertical="top"/>
    </xf>
    <xf numFmtId="0" fontId="7" fillId="0" borderId="0" xfId="0" applyFont="1" applyFill="1" applyBorder="1" applyAlignment="1" applyProtection="1">
      <alignment horizontal="right" vertical="top"/>
    </xf>
    <xf numFmtId="0" fontId="6" fillId="0" borderId="0" xfId="0" applyFont="1" applyFill="1" applyAlignment="1">
      <alignment wrapText="1"/>
    </xf>
    <xf numFmtId="0" fontId="6" fillId="0" borderId="0" xfId="0" applyFont="1" applyAlignment="1">
      <alignment wrapText="1"/>
    </xf>
    <xf numFmtId="0" fontId="6" fillId="0" borderId="0" xfId="0" applyFont="1" applyAlignment="1"/>
    <xf numFmtId="0" fontId="12" fillId="0" borderId="0" xfId="0" applyFont="1"/>
    <xf numFmtId="0" fontId="21" fillId="0" borderId="0" xfId="0" applyFont="1" applyAlignment="1" applyProtection="1">
      <alignment vertical="center"/>
      <protection locked="0"/>
    </xf>
    <xf numFmtId="0" fontId="6" fillId="0" borderId="6" xfId="0" applyFont="1" applyBorder="1" applyAlignment="1" applyProtection="1">
      <alignment vertical="center"/>
      <protection locked="0"/>
    </xf>
    <xf numFmtId="0" fontId="10" fillId="0" borderId="4" xfId="1" applyFont="1" applyFill="1" applyBorder="1" applyAlignment="1" applyProtection="1">
      <alignment horizontal="right" vertical="center"/>
      <protection locked="0"/>
    </xf>
    <xf numFmtId="0" fontId="14" fillId="0" borderId="0" xfId="0" applyFont="1"/>
    <xf numFmtId="0" fontId="7" fillId="0" borderId="6"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5" xfId="0" applyFont="1" applyBorder="1" applyAlignment="1" applyProtection="1">
      <alignment vertical="center"/>
      <protection locked="0"/>
    </xf>
    <xf numFmtId="0" fontId="6" fillId="0" borderId="0" xfId="0" applyFont="1" applyFill="1" applyAlignment="1" applyProtection="1">
      <alignment horizontal="center" wrapText="1"/>
    </xf>
    <xf numFmtId="0" fontId="7" fillId="0" borderId="0" xfId="0" applyFont="1" applyAlignment="1" applyProtection="1">
      <alignment horizontal="center" wrapText="1"/>
      <protection locked="0"/>
    </xf>
    <xf numFmtId="0" fontId="6" fillId="0" borderId="12"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7" fillId="4" borderId="8" xfId="1" applyFont="1" applyFill="1" applyBorder="1" applyAlignment="1" applyProtection="1">
      <alignment vertical="center"/>
    </xf>
    <xf numFmtId="0" fontId="7" fillId="0" borderId="0" xfId="1" applyFont="1" applyFill="1" applyBorder="1" applyAlignment="1" applyProtection="1">
      <alignment horizontal="right" vertical="center"/>
    </xf>
    <xf numFmtId="0" fontId="7" fillId="0" borderId="4" xfId="1" applyFont="1" applyFill="1" applyBorder="1" applyAlignment="1" applyProtection="1">
      <alignment horizontal="right" vertical="center"/>
    </xf>
    <xf numFmtId="0" fontId="7" fillId="0" borderId="10" xfId="1" applyFont="1" applyFill="1" applyBorder="1" applyAlignment="1" applyProtection="1">
      <alignment horizontal="right" vertical="center"/>
    </xf>
    <xf numFmtId="0" fontId="8" fillId="0" borderId="0" xfId="0" applyFont="1" applyFill="1" applyBorder="1" applyAlignment="1" applyProtection="1">
      <alignment vertical="center"/>
      <protection locked="0"/>
    </xf>
    <xf numFmtId="0" fontId="22" fillId="0" borderId="0" xfId="0" applyFont="1" applyAlignment="1" applyProtection="1"/>
    <xf numFmtId="0" fontId="7" fillId="0" borderId="0" xfId="0" applyFont="1" applyBorder="1" applyAlignment="1" applyProtection="1">
      <alignment horizontal="left" vertical="top"/>
      <protection locked="0"/>
    </xf>
    <xf numFmtId="0" fontId="7" fillId="0" borderId="5" xfId="0" applyFont="1" applyBorder="1" applyAlignment="1" applyProtection="1">
      <alignment vertical="top"/>
      <protection locked="0"/>
    </xf>
    <xf numFmtId="0" fontId="7" fillId="0" borderId="6" xfId="0" applyFont="1" applyBorder="1" applyAlignment="1" applyProtection="1">
      <alignment vertical="top"/>
      <protection locked="0"/>
    </xf>
    <xf numFmtId="0" fontId="7" fillId="0" borderId="3" xfId="0" applyFont="1" applyBorder="1" applyAlignment="1" applyProtection="1">
      <alignment vertical="top"/>
      <protection locked="0"/>
    </xf>
    <xf numFmtId="0" fontId="15" fillId="0" borderId="1" xfId="0" applyFont="1" applyBorder="1" applyAlignment="1" applyProtection="1">
      <alignment vertical="center"/>
      <protection locked="0"/>
    </xf>
    <xf numFmtId="0" fontId="7" fillId="0" borderId="0" xfId="0" applyFont="1" applyBorder="1" applyAlignment="1">
      <alignment horizontal="right"/>
    </xf>
    <xf numFmtId="0" fontId="8" fillId="0" borderId="0" xfId="0" applyFont="1" applyBorder="1" applyAlignment="1" applyProtection="1"/>
    <xf numFmtId="0" fontId="6" fillId="0" borderId="0" xfId="0" applyFont="1" applyFill="1" applyBorder="1" applyAlignment="1">
      <alignment wrapText="1"/>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protection locked="0"/>
    </xf>
    <xf numFmtId="0" fontId="16" fillId="0" borderId="0" xfId="0" applyFont="1" applyFill="1" applyBorder="1" applyAlignment="1">
      <alignment wrapText="1"/>
    </xf>
    <xf numFmtId="0" fontId="12" fillId="0" borderId="0" xfId="0" applyFont="1" applyAlignment="1" applyProtection="1">
      <alignment vertical="top"/>
    </xf>
    <xf numFmtId="0" fontId="11" fillId="0" borderId="0" xfId="0" applyFont="1" applyBorder="1" applyAlignment="1" applyProtection="1">
      <alignment horizontal="center"/>
      <protection locked="0"/>
    </xf>
    <xf numFmtId="0" fontId="20" fillId="0" borderId="0" xfId="0" applyFont="1" applyFill="1" applyAlignment="1">
      <alignment wrapText="1"/>
    </xf>
    <xf numFmtId="0" fontId="7" fillId="0" borderId="0" xfId="0" applyFont="1" applyFill="1" applyBorder="1" applyAlignment="1" applyProtection="1">
      <alignment horizontal="left" vertical="center" wrapText="1"/>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16" fillId="0" borderId="0" xfId="0" applyFont="1" applyBorder="1" applyAlignment="1">
      <alignment horizontal="left" vertical="top"/>
    </xf>
    <xf numFmtId="0" fontId="24" fillId="0" borderId="0" xfId="0" applyFont="1" applyAlignment="1" applyProtection="1">
      <alignment vertical="center"/>
      <protection locked="0"/>
    </xf>
    <xf numFmtId="0" fontId="5" fillId="0" borderId="0" xfId="0" applyFont="1" applyAlignment="1"/>
    <xf numFmtId="0" fontId="14" fillId="0" borderId="0" xfId="0" applyFont="1" applyBorder="1" applyAlignment="1"/>
    <xf numFmtId="0" fontId="7" fillId="0" borderId="23" xfId="1" applyFont="1" applyFill="1" applyBorder="1" applyAlignment="1" applyProtection="1">
      <alignment vertical="center"/>
    </xf>
    <xf numFmtId="0" fontId="5" fillId="0" borderId="0" xfId="0" applyFont="1" applyAlignment="1" applyProtection="1">
      <alignment horizontal="left" vertical="top"/>
      <protection locked="0"/>
    </xf>
    <xf numFmtId="0" fontId="4" fillId="0" borderId="0" xfId="0" applyFont="1" applyAlignment="1">
      <alignment horizontal="left" vertical="center"/>
    </xf>
    <xf numFmtId="0" fontId="12" fillId="0" borderId="0" xfId="0" applyFont="1" applyAlignment="1">
      <alignment vertical="top"/>
    </xf>
    <xf numFmtId="0" fontId="5" fillId="0" borderId="0" xfId="0" applyFont="1" applyProtection="1">
      <protection locked="0"/>
    </xf>
    <xf numFmtId="0" fontId="8" fillId="0" borderId="0" xfId="0" applyFont="1"/>
    <xf numFmtId="0" fontId="7" fillId="0" borderId="0" xfId="0" applyFont="1" applyAlignment="1">
      <alignment horizontal="right"/>
    </xf>
    <xf numFmtId="0" fontId="6" fillId="0" borderId="0" xfId="0" applyFont="1" applyProtection="1">
      <protection locked="0"/>
    </xf>
    <xf numFmtId="0" fontId="13" fillId="0" borderId="0" xfId="0" applyFont="1"/>
    <xf numFmtId="0" fontId="6" fillId="0" borderId="0" xfId="0" applyFont="1" applyAlignment="1">
      <alignment horizontal="center" wrapText="1"/>
    </xf>
    <xf numFmtId="0" fontId="6" fillId="0" borderId="0" xfId="0" applyFont="1" applyAlignment="1">
      <alignment horizontal="center" vertical="center"/>
    </xf>
    <xf numFmtId="0" fontId="7" fillId="0" borderId="0" xfId="0" applyFont="1" applyAlignment="1">
      <alignment horizontal="right" vertical="top"/>
    </xf>
    <xf numFmtId="9" fontId="7" fillId="4" borderId="1" xfId="2" applyFont="1" applyFill="1" applyBorder="1" applyAlignment="1" applyProtection="1">
      <alignment horizontal="center" vertical="center"/>
    </xf>
    <xf numFmtId="0" fontId="7" fillId="0" borderId="0" xfId="0" applyFont="1" applyAlignment="1" applyProtection="1">
      <alignment horizontal="left" vertical="top"/>
      <protection locked="0"/>
    </xf>
    <xf numFmtId="0" fontId="7" fillId="0" borderId="0" xfId="0" applyFont="1" applyAlignment="1">
      <alignment vertical="center"/>
    </xf>
    <xf numFmtId="0" fontId="6" fillId="0" borderId="0" xfId="0" applyFont="1" applyAlignment="1" applyProtection="1">
      <alignment horizontal="left" vertical="top"/>
      <protection locked="0"/>
    </xf>
    <xf numFmtId="0" fontId="7" fillId="0" borderId="0" xfId="0" applyFont="1"/>
    <xf numFmtId="0" fontId="6" fillId="0" borderId="11" xfId="0" applyFont="1" applyBorder="1" applyAlignment="1">
      <alignment vertical="center" wrapText="1"/>
    </xf>
    <xf numFmtId="0" fontId="6" fillId="0" borderId="0" xfId="0" applyFont="1" applyAlignment="1" applyProtection="1">
      <alignment horizontal="right" vertical="center"/>
      <protection locked="0"/>
    </xf>
    <xf numFmtId="0" fontId="7" fillId="0" borderId="0" xfId="0" applyFont="1" applyAlignment="1">
      <alignment horizontal="left" vertical="top"/>
    </xf>
    <xf numFmtId="0" fontId="6" fillId="0" borderId="0" xfId="0" applyFont="1" applyAlignment="1" applyProtection="1">
      <alignment horizontal="center" vertical="center"/>
      <protection locked="0"/>
    </xf>
    <xf numFmtId="0" fontId="18" fillId="0" borderId="0" xfId="0" applyFont="1"/>
    <xf numFmtId="0" fontId="19" fillId="0" borderId="0" xfId="0" applyFont="1"/>
    <xf numFmtId="0" fontId="7" fillId="0" borderId="11" xfId="0" applyFont="1" applyBorder="1" applyAlignment="1" applyProtection="1">
      <alignment vertical="center" wrapText="1"/>
      <protection locked="0"/>
    </xf>
    <xf numFmtId="1" fontId="7" fillId="4" borderId="1" xfId="1" applyNumberFormat="1" applyFont="1" applyFill="1" applyBorder="1" applyAlignment="1" applyProtection="1">
      <alignment horizontal="center" vertical="center"/>
    </xf>
    <xf numFmtId="1" fontId="16" fillId="0" borderId="15" xfId="1" applyNumberFormat="1" applyFont="1" applyFill="1" applyBorder="1" applyAlignment="1" applyProtection="1">
      <alignment horizontal="center" vertical="center"/>
      <protection locked="0"/>
    </xf>
    <xf numFmtId="1" fontId="16" fillId="0" borderId="1" xfId="1" applyNumberFormat="1" applyFont="1" applyFill="1" applyBorder="1" applyAlignment="1" applyProtection="1">
      <alignment horizontal="center" vertical="center"/>
      <protection locked="0"/>
    </xf>
    <xf numFmtId="1" fontId="16" fillId="0" borderId="16" xfId="1" applyNumberFormat="1" applyFont="1" applyFill="1" applyBorder="1" applyAlignment="1" applyProtection="1">
      <alignment horizontal="center" vertical="center"/>
      <protection locked="0"/>
    </xf>
    <xf numFmtId="1" fontId="7" fillId="4" borderId="17" xfId="1" applyNumberFormat="1" applyFont="1" applyFill="1" applyBorder="1" applyAlignment="1" applyProtection="1">
      <alignment horizontal="center" vertical="center"/>
    </xf>
    <xf numFmtId="1" fontId="7" fillId="4" borderId="18" xfId="1" applyNumberFormat="1" applyFont="1" applyFill="1" applyBorder="1" applyAlignment="1" applyProtection="1">
      <alignment horizontal="center" vertical="center"/>
    </xf>
    <xf numFmtId="1" fontId="7" fillId="4" borderId="19" xfId="1" applyNumberFormat="1" applyFont="1" applyFill="1" applyBorder="1" applyAlignment="1" applyProtection="1">
      <alignment horizontal="center" vertical="center"/>
    </xf>
    <xf numFmtId="0" fontId="5" fillId="0" borderId="0" xfId="0" applyFont="1" applyFill="1" applyAlignment="1" applyProtection="1">
      <alignment vertical="center"/>
      <protection locked="0"/>
    </xf>
    <xf numFmtId="0" fontId="4" fillId="0" borderId="0" xfId="0" applyFont="1" applyAlignment="1" applyProtection="1">
      <alignment horizontal="left" vertical="top"/>
    </xf>
    <xf numFmtId="0" fontId="20" fillId="0" borderId="0" xfId="0" applyFont="1" applyAlignment="1">
      <alignment vertical="top"/>
    </xf>
    <xf numFmtId="0" fontId="5" fillId="0" borderId="0" xfId="0" applyFont="1" applyAlignment="1" applyProtection="1">
      <alignment vertical="top"/>
      <protection locked="0"/>
    </xf>
    <xf numFmtId="0" fontId="4" fillId="0" borderId="0" xfId="0" applyFont="1" applyAlignment="1">
      <alignment horizontal="left" vertical="top"/>
    </xf>
    <xf numFmtId="0" fontId="4" fillId="0" borderId="0" xfId="0" applyFont="1" applyAlignment="1">
      <alignment vertical="top"/>
    </xf>
    <xf numFmtId="0" fontId="0" fillId="0" borderId="0" xfId="0" applyAlignment="1">
      <alignment vertical="top"/>
    </xf>
    <xf numFmtId="0" fontId="6" fillId="0" borderId="0" xfId="0" applyFont="1" applyAlignment="1" applyProtection="1">
      <alignment horizontal="left" vertical="top"/>
      <protection locked="0"/>
    </xf>
    <xf numFmtId="0" fontId="2" fillId="0" borderId="0" xfId="0" applyFont="1" applyAlignment="1" applyProtection="1">
      <alignment vertical="center"/>
      <protection locked="0"/>
    </xf>
    <xf numFmtId="0" fontId="6" fillId="0" borderId="0" xfId="0" applyFont="1" applyBorder="1" applyAlignment="1">
      <alignment vertical="center" wrapText="1"/>
    </xf>
    <xf numFmtId="1" fontId="6" fillId="0" borderId="0" xfId="0" applyNumberFormat="1" applyFont="1" applyAlignment="1">
      <alignment horizontal="center" vertical="center"/>
    </xf>
    <xf numFmtId="1" fontId="7" fillId="4" borderId="1" xfId="4" applyNumberFormat="1" applyFont="1" applyFill="1" applyBorder="1" applyAlignment="1" applyProtection="1">
      <alignment horizontal="center" vertical="center"/>
    </xf>
    <xf numFmtId="1" fontId="7" fillId="3" borderId="1" xfId="1" applyNumberFormat="1" applyFont="1" applyFill="1" applyBorder="1" applyAlignment="1" applyProtection="1">
      <alignment horizontal="center" vertical="center"/>
    </xf>
    <xf numFmtId="1" fontId="32" fillId="0" borderId="1" xfId="1" applyNumberFormat="1" applyFont="1" applyFill="1" applyBorder="1" applyAlignment="1" applyProtection="1">
      <alignment horizontal="center" vertical="center"/>
      <protection locked="0"/>
    </xf>
    <xf numFmtId="1" fontId="32" fillId="0" borderId="2" xfId="1" applyNumberFormat="1" applyFont="1" applyFill="1" applyBorder="1" applyAlignment="1" applyProtection="1">
      <alignment horizontal="center" vertical="center"/>
      <protection locked="0"/>
    </xf>
    <xf numFmtId="1" fontId="32" fillId="0" borderId="4" xfId="1" applyNumberFormat="1" applyFont="1" applyFill="1" applyBorder="1" applyAlignment="1" applyProtection="1">
      <alignment horizontal="center" vertical="center"/>
      <protection locked="0"/>
    </xf>
    <xf numFmtId="0" fontId="2" fillId="0" borderId="0" xfId="0" applyFont="1" applyAlignment="1" applyProtection="1">
      <alignment horizontal="left" vertical="top"/>
      <protection locked="0"/>
    </xf>
    <xf numFmtId="0" fontId="2" fillId="0" borderId="0" xfId="0" applyFont="1" applyAlignment="1" applyProtection="1">
      <alignment vertical="center" wrapText="1"/>
      <protection locked="0"/>
    </xf>
    <xf numFmtId="0" fontId="6" fillId="0" borderId="0" xfId="0" applyFont="1" applyBorder="1" applyAlignment="1">
      <alignment vertical="top" wrapText="1"/>
    </xf>
    <xf numFmtId="0" fontId="6" fillId="0" borderId="0" xfId="0" applyFont="1" applyAlignment="1">
      <alignment vertical="top" wrapText="1"/>
    </xf>
    <xf numFmtId="0" fontId="35" fillId="0" borderId="0" xfId="0" applyFont="1" applyBorder="1" applyAlignment="1" applyProtection="1">
      <alignment horizontal="right" vertical="center"/>
      <protection locked="0"/>
    </xf>
    <xf numFmtId="0" fontId="2" fillId="0" borderId="0" xfId="0" applyFont="1" applyProtection="1">
      <protection locked="0"/>
    </xf>
    <xf numFmtId="0" fontId="16" fillId="0" borderId="0" xfId="0" applyFont="1" applyAlignment="1">
      <alignment horizontal="left" vertical="top"/>
    </xf>
    <xf numFmtId="0" fontId="7" fillId="0" borderId="2"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6" fillId="0" borderId="35" xfId="0" applyFont="1" applyBorder="1" applyAlignment="1">
      <alignment vertical="center" wrapText="1"/>
    </xf>
    <xf numFmtId="1" fontId="7" fillId="7" borderId="0" xfId="1" applyNumberFormat="1" applyFont="1" applyFill="1" applyBorder="1" applyAlignment="1" applyProtection="1">
      <alignment horizontal="center" vertical="center"/>
    </xf>
    <xf numFmtId="0" fontId="6" fillId="0" borderId="20"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20" xfId="0" applyFont="1" applyBorder="1" applyAlignment="1">
      <alignment horizontal="center" wrapText="1"/>
    </xf>
    <xf numFmtId="0" fontId="6" fillId="0" borderId="21" xfId="0" applyFont="1" applyBorder="1" applyAlignment="1">
      <alignment horizontal="center" wrapText="1"/>
    </xf>
    <xf numFmtId="0" fontId="6" fillId="0" borderId="14" xfId="0" applyFont="1" applyBorder="1" applyAlignment="1">
      <alignment wrapText="1"/>
    </xf>
    <xf numFmtId="0" fontId="6" fillId="0" borderId="4" xfId="0" applyFont="1" applyBorder="1" applyAlignment="1">
      <alignment wrapText="1"/>
    </xf>
    <xf numFmtId="0" fontId="6" fillId="0" borderId="7" xfId="0" applyFont="1" applyBorder="1" applyAlignment="1">
      <alignment wrapText="1"/>
    </xf>
    <xf numFmtId="0" fontId="6" fillId="0" borderId="1" xfId="0" applyFont="1" applyBorder="1" applyAlignment="1">
      <alignment wrapText="1"/>
    </xf>
    <xf numFmtId="0" fontId="6" fillId="0" borderId="7" xfId="0" applyFont="1" applyFill="1" applyBorder="1" applyAlignment="1">
      <alignment vertical="center" wrapText="1"/>
    </xf>
    <xf numFmtId="0" fontId="5" fillId="0" borderId="7" xfId="0" applyFont="1" applyBorder="1" applyAlignment="1">
      <alignment wrapText="1"/>
    </xf>
    <xf numFmtId="0" fontId="27" fillId="8" borderId="13" xfId="0" applyFont="1" applyFill="1" applyBorder="1" applyAlignment="1">
      <alignment horizontal="left" vertical="top" wrapText="1"/>
    </xf>
    <xf numFmtId="0" fontId="27" fillId="8" borderId="12" xfId="0" applyFont="1" applyFill="1" applyBorder="1" applyAlignment="1">
      <alignment horizontal="left" vertical="top" wrapText="1"/>
    </xf>
    <xf numFmtId="0" fontId="9" fillId="0" borderId="1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8" borderId="31" xfId="0" applyFont="1" applyFill="1" applyBorder="1" applyAlignment="1"/>
    <xf numFmtId="0" fontId="35" fillId="8" borderId="32" xfId="0" applyFont="1" applyFill="1" applyBorder="1" applyAlignment="1">
      <alignment wrapText="1"/>
    </xf>
    <xf numFmtId="0" fontId="6" fillId="0" borderId="36" xfId="0" applyFont="1" applyFill="1" applyBorder="1" applyAlignment="1">
      <alignment vertical="center"/>
    </xf>
    <xf numFmtId="0" fontId="9" fillId="0" borderId="37" xfId="0" applyFont="1" applyFill="1" applyBorder="1" applyAlignment="1">
      <alignment horizontal="left" vertical="center" wrapText="1"/>
    </xf>
    <xf numFmtId="0" fontId="6" fillId="0" borderId="38" xfId="0" applyFont="1" applyBorder="1" applyAlignment="1">
      <alignment vertical="center"/>
    </xf>
    <xf numFmtId="0" fontId="9" fillId="0" borderId="35" xfId="0" applyFont="1" applyFill="1" applyBorder="1" applyAlignment="1">
      <alignment horizontal="left" vertical="center" wrapText="1"/>
    </xf>
    <xf numFmtId="0" fontId="6" fillId="0" borderId="35" xfId="0" applyFont="1" applyFill="1" applyBorder="1" applyAlignment="1">
      <alignment vertical="center" wrapText="1"/>
    </xf>
    <xf numFmtId="0" fontId="17" fillId="0" borderId="0" xfId="0" applyFont="1" applyBorder="1" applyAlignment="1">
      <alignment vertical="top" wrapText="1"/>
    </xf>
    <xf numFmtId="0" fontId="17" fillId="0" borderId="0" xfId="0" applyFont="1" applyAlignment="1">
      <alignment vertical="top" wrapText="1"/>
    </xf>
    <xf numFmtId="0" fontId="26" fillId="0" borderId="0" xfId="0" applyFont="1" applyBorder="1" applyAlignment="1">
      <alignment horizontal="left" vertical="center" wrapText="1"/>
    </xf>
    <xf numFmtId="0" fontId="6" fillId="0" borderId="0" xfId="0" applyFont="1" applyBorder="1" applyAlignment="1">
      <alignment wrapText="1"/>
    </xf>
    <xf numFmtId="0" fontId="24" fillId="0" borderId="0" xfId="0" applyFont="1" applyFill="1" applyAlignment="1" applyProtection="1">
      <alignment vertical="center"/>
      <protection locked="0"/>
    </xf>
    <xf numFmtId="1" fontId="7" fillId="0" borderId="0" xfId="1" applyNumberFormat="1" applyFont="1" applyFill="1" applyBorder="1" applyAlignment="1" applyProtection="1">
      <alignment horizontal="center" vertical="center"/>
    </xf>
    <xf numFmtId="0" fontId="6" fillId="0" borderId="0" xfId="0" applyFont="1" applyAlignment="1">
      <alignment vertical="center"/>
    </xf>
    <xf numFmtId="0" fontId="32" fillId="0" borderId="0" xfId="0" applyFont="1" applyBorder="1" applyAlignment="1" applyProtection="1">
      <alignment horizontal="left" vertical="top"/>
      <protection locked="0"/>
    </xf>
    <xf numFmtId="0" fontId="6" fillId="0" borderId="0" xfId="0" applyFont="1" applyAlignment="1" applyProtection="1">
      <alignment horizontal="left" vertical="center" wrapText="1"/>
      <protection locked="0"/>
    </xf>
    <xf numFmtId="0" fontId="16" fillId="0" borderId="2" xfId="0" applyFont="1" applyBorder="1" applyAlignment="1">
      <alignment horizontal="left" vertical="top"/>
    </xf>
    <xf numFmtId="0" fontId="16" fillId="0" borderId="7" xfId="0" applyFont="1" applyBorder="1" applyAlignment="1">
      <alignment horizontal="left" vertical="top"/>
    </xf>
    <xf numFmtId="0" fontId="16" fillId="0" borderId="8" xfId="0" applyFont="1" applyBorder="1" applyAlignment="1">
      <alignment horizontal="left" vertical="top"/>
    </xf>
    <xf numFmtId="0" fontId="36" fillId="0" borderId="0" xfId="0" applyFont="1" applyAlignment="1" applyProtection="1">
      <alignment vertical="center"/>
      <protection locked="0"/>
    </xf>
    <xf numFmtId="0" fontId="17" fillId="0" borderId="0" xfId="0" applyFont="1" applyFill="1" applyAlignment="1">
      <alignment wrapText="1"/>
    </xf>
    <xf numFmtId="0" fontId="17" fillId="0" borderId="35" xfId="0" applyFont="1" applyFill="1" applyBorder="1" applyAlignment="1">
      <alignment horizontal="left" vertical="center" wrapText="1"/>
    </xf>
    <xf numFmtId="0" fontId="17" fillId="0" borderId="0" xfId="0" applyFont="1" applyAlignment="1">
      <alignment horizontal="center" wrapText="1"/>
    </xf>
    <xf numFmtId="0" fontId="35" fillId="0" borderId="0" xfId="0" applyFont="1" applyAlignment="1" applyProtection="1">
      <alignment horizontal="center" wrapText="1"/>
      <protection locked="0"/>
    </xf>
    <xf numFmtId="0" fontId="17" fillId="0" borderId="2" xfId="0" applyFont="1" applyBorder="1" applyAlignment="1" applyProtection="1">
      <alignment vertical="center"/>
      <protection locked="0"/>
    </xf>
    <xf numFmtId="0" fontId="17" fillId="0" borderId="0" xfId="0" applyFont="1" applyAlignment="1" applyProtection="1">
      <alignment vertical="center"/>
      <protection locked="0"/>
    </xf>
    <xf numFmtId="0" fontId="33" fillId="0" borderId="8" xfId="0" applyFont="1" applyBorder="1" applyAlignment="1" applyProtection="1">
      <protection locked="0"/>
    </xf>
    <xf numFmtId="0" fontId="17" fillId="0" borderId="11" xfId="0" applyFont="1" applyBorder="1" applyAlignment="1">
      <alignmen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35" fillId="4" borderId="1" xfId="1" applyFont="1" applyFill="1" applyBorder="1" applyAlignment="1" applyProtection="1">
      <alignment horizontal="right" vertical="center"/>
    </xf>
    <xf numFmtId="0" fontId="35" fillId="0" borderId="1" xfId="0" applyFont="1" applyBorder="1" applyAlignment="1" applyProtection="1">
      <alignment vertical="center"/>
      <protection locked="0"/>
    </xf>
    <xf numFmtId="0" fontId="35" fillId="4" borderId="1" xfId="0" applyFont="1" applyFill="1" applyBorder="1" applyAlignment="1" applyProtection="1">
      <alignment horizontal="right" vertical="center" wrapText="1"/>
      <protection locked="0"/>
    </xf>
    <xf numFmtId="0" fontId="32" fillId="0" borderId="0" xfId="0" applyFont="1" applyBorder="1" applyAlignment="1">
      <alignment horizontal="left" vertical="top"/>
    </xf>
    <xf numFmtId="0" fontId="35" fillId="5" borderId="31" xfId="0" applyFont="1" applyFill="1" applyBorder="1" applyAlignment="1"/>
    <xf numFmtId="0" fontId="17" fillId="5" borderId="32" xfId="0" applyFont="1" applyFill="1" applyBorder="1" applyAlignment="1">
      <alignment wrapText="1"/>
    </xf>
    <xf numFmtId="0" fontId="17" fillId="0" borderId="33" xfId="0" applyFont="1" applyBorder="1" applyAlignment="1">
      <alignment vertical="center"/>
    </xf>
    <xf numFmtId="0" fontId="17" fillId="0" borderId="34" xfId="0" applyFont="1" applyFill="1" applyBorder="1" applyAlignment="1">
      <alignment horizontal="left" vertical="center" wrapText="1"/>
    </xf>
    <xf numFmtId="0" fontId="17" fillId="0" borderId="34" xfId="0" applyFont="1" applyFill="1" applyBorder="1" applyAlignment="1">
      <alignment vertical="center" wrapText="1"/>
    </xf>
    <xf numFmtId="0" fontId="17" fillId="0" borderId="39" xfId="0" applyFont="1" applyBorder="1" applyAlignment="1">
      <alignment vertical="center"/>
    </xf>
    <xf numFmtId="0" fontId="17" fillId="0" borderId="40" xfId="0" applyFont="1" applyFill="1" applyBorder="1" applyAlignment="1">
      <alignment vertical="center" wrapText="1"/>
    </xf>
    <xf numFmtId="0" fontId="7" fillId="5" borderId="31" xfId="0" applyFont="1" applyFill="1" applyBorder="1" applyAlignment="1" applyProtection="1">
      <alignment horizontal="left" vertical="center"/>
      <protection locked="0"/>
    </xf>
    <xf numFmtId="0" fontId="7" fillId="5" borderId="32"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7" fillId="5" borderId="33" xfId="0" applyFont="1" applyFill="1" applyBorder="1" applyAlignment="1" applyProtection="1">
      <alignment horizontal="left" vertical="center" wrapText="1"/>
    </xf>
    <xf numFmtId="0" fontId="6" fillId="5" borderId="34" xfId="0" applyFont="1" applyFill="1" applyBorder="1" applyAlignment="1" applyProtection="1">
      <alignment horizontal="left" vertical="center" wrapText="1"/>
    </xf>
    <xf numFmtId="0" fontId="6" fillId="0" borderId="43" xfId="0" applyFont="1" applyFill="1" applyBorder="1" applyAlignment="1" applyProtection="1">
      <alignment vertical="center" wrapText="1"/>
    </xf>
    <xf numFmtId="0" fontId="6" fillId="0" borderId="44" xfId="0" applyFont="1" applyFill="1" applyBorder="1" applyAlignment="1" applyProtection="1">
      <alignment vertical="center" wrapText="1"/>
      <protection locked="0"/>
    </xf>
    <xf numFmtId="0" fontId="17" fillId="0" borderId="0" xfId="0" applyFont="1" applyBorder="1" applyAlignment="1">
      <alignment vertical="center"/>
    </xf>
    <xf numFmtId="0" fontId="17" fillId="0" borderId="0" xfId="0" applyFont="1" applyFill="1" applyBorder="1" applyAlignment="1">
      <alignment vertical="center" wrapText="1"/>
    </xf>
    <xf numFmtId="0" fontId="5" fillId="0" borderId="0" xfId="0" applyFont="1" applyBorder="1" applyAlignment="1"/>
    <xf numFmtId="0" fontId="6" fillId="0" borderId="0" xfId="0" applyFont="1" applyBorder="1" applyAlignment="1"/>
    <xf numFmtId="0" fontId="7" fillId="5" borderId="31" xfId="0" applyFont="1" applyFill="1" applyBorder="1" applyAlignment="1"/>
    <xf numFmtId="0" fontId="6" fillId="5" borderId="32" xfId="0" applyFont="1" applyFill="1" applyBorder="1" applyAlignment="1">
      <alignment wrapText="1"/>
    </xf>
    <xf numFmtId="0" fontId="6" fillId="0" borderId="33" xfId="0" applyFont="1" applyBorder="1" applyAlignment="1"/>
    <xf numFmtId="0" fontId="17" fillId="0" borderId="34" xfId="0" applyFont="1" applyFill="1" applyBorder="1" applyAlignment="1">
      <alignment wrapText="1"/>
    </xf>
    <xf numFmtId="0" fontId="17" fillId="0" borderId="39" xfId="0" applyFont="1" applyBorder="1" applyAlignment="1"/>
    <xf numFmtId="0" fontId="17" fillId="0" borderId="40" xfId="0" applyFont="1" applyFill="1" applyBorder="1" applyAlignment="1">
      <alignment wrapText="1"/>
    </xf>
    <xf numFmtId="0" fontId="6" fillId="0" borderId="33" xfId="0" applyFont="1" applyFill="1" applyBorder="1" applyAlignment="1" applyProtection="1">
      <alignment vertical="center" wrapText="1"/>
    </xf>
    <xf numFmtId="0" fontId="6" fillId="0" borderId="34" xfId="0" applyFont="1" applyBorder="1" applyAlignment="1">
      <alignment wrapText="1"/>
    </xf>
    <xf numFmtId="0" fontId="6" fillId="0" borderId="39" xfId="0" applyFont="1" applyBorder="1" applyAlignment="1" applyProtection="1">
      <alignment vertical="center"/>
      <protection locked="0"/>
    </xf>
    <xf numFmtId="0" fontId="6" fillId="0" borderId="40" xfId="0" applyFont="1" applyBorder="1" applyAlignment="1">
      <alignment wrapText="1"/>
    </xf>
    <xf numFmtId="0" fontId="17" fillId="0" borderId="45" xfId="0" applyFont="1" applyBorder="1" applyAlignment="1">
      <alignment vertical="center"/>
    </xf>
    <xf numFmtId="0" fontId="0" fillId="0" borderId="0" xfId="0" applyFill="1"/>
    <xf numFmtId="0" fontId="4" fillId="9" borderId="0" xfId="0" applyFont="1" applyFill="1" applyAlignment="1">
      <alignment horizontal="left" vertical="top"/>
    </xf>
    <xf numFmtId="0" fontId="12" fillId="9" borderId="0" xfId="0" applyFont="1" applyFill="1" applyAlignment="1">
      <alignment vertical="top"/>
    </xf>
    <xf numFmtId="0" fontId="5" fillId="9" borderId="0" xfId="0" applyFont="1" applyFill="1" applyAlignment="1" applyProtection="1">
      <alignment vertical="top"/>
      <protection locked="0"/>
    </xf>
    <xf numFmtId="0" fontId="20" fillId="9" borderId="0" xfId="0" applyFont="1" applyFill="1" applyAlignment="1">
      <alignment vertical="top"/>
    </xf>
    <xf numFmtId="0" fontId="5" fillId="9" borderId="0" xfId="0" applyFont="1" applyFill="1" applyAlignment="1" applyProtection="1">
      <alignment vertical="center"/>
      <protection locked="0"/>
    </xf>
    <xf numFmtId="0" fontId="5" fillId="9" borderId="0" xfId="0" applyFont="1" applyFill="1" applyProtection="1">
      <protection locked="0"/>
    </xf>
    <xf numFmtId="0" fontId="5" fillId="9" borderId="0" xfId="0" applyFont="1" applyFill="1" applyAlignment="1" applyProtection="1">
      <alignment horizontal="left" vertical="top"/>
      <protection locked="0"/>
    </xf>
    <xf numFmtId="0" fontId="5" fillId="9" borderId="0" xfId="0" applyFont="1" applyFill="1" applyAlignment="1" applyProtection="1">
      <alignment vertical="center" wrapText="1"/>
      <protection locked="0"/>
    </xf>
    <xf numFmtId="0" fontId="34" fillId="9" borderId="0" xfId="0" applyFont="1" applyFill="1" applyAlignment="1">
      <alignment horizontal="left" vertical="top"/>
    </xf>
    <xf numFmtId="0" fontId="4" fillId="9" borderId="0" xfId="0" applyFont="1" applyFill="1" applyAlignment="1">
      <alignment horizontal="left" vertical="center"/>
    </xf>
    <xf numFmtId="0" fontId="8" fillId="9" borderId="1" xfId="0" applyFont="1" applyFill="1" applyBorder="1"/>
    <xf numFmtId="0" fontId="4" fillId="9" borderId="0" xfId="0" applyFont="1" applyFill="1" applyAlignment="1">
      <alignment vertical="center"/>
    </xf>
    <xf numFmtId="0" fontId="37" fillId="9" borderId="0" xfId="0" applyFont="1" applyFill="1" applyAlignment="1" applyProtection="1">
      <alignment vertical="center"/>
      <protection locked="0"/>
    </xf>
    <xf numFmtId="0" fontId="8" fillId="9" borderId="0" xfId="0" applyFont="1" applyFill="1"/>
    <xf numFmtId="0" fontId="41" fillId="9" borderId="0" xfId="0" applyFont="1" applyFill="1" applyAlignment="1">
      <alignment horizontal="left"/>
    </xf>
    <xf numFmtId="0" fontId="37" fillId="9" borderId="0" xfId="0" applyFont="1" applyFill="1" applyAlignment="1" applyProtection="1">
      <alignment horizontal="left" vertical="center"/>
      <protection locked="0"/>
    </xf>
    <xf numFmtId="0" fontId="4" fillId="9" borderId="0" xfId="0" applyFont="1" applyFill="1" applyAlignment="1" applyProtection="1">
      <alignment vertical="center"/>
      <protection locked="0"/>
    </xf>
    <xf numFmtId="0" fontId="7" fillId="9" borderId="0" xfId="0" applyFont="1" applyFill="1" applyAlignment="1">
      <alignment horizontal="right"/>
    </xf>
    <xf numFmtId="0" fontId="32" fillId="9" borderId="0" xfId="0" applyFont="1" applyFill="1" applyBorder="1" applyAlignment="1">
      <alignment horizontal="left" vertical="top"/>
    </xf>
    <xf numFmtId="0" fontId="23" fillId="9" borderId="0" xfId="0" applyFont="1" applyFill="1" applyAlignment="1" applyProtection="1">
      <alignment vertical="center"/>
      <protection locked="0"/>
    </xf>
    <xf numFmtId="0" fontId="6" fillId="9" borderId="0" xfId="0" applyFont="1" applyFill="1" applyAlignment="1" applyProtection="1">
      <alignment vertical="center"/>
      <protection locked="0"/>
    </xf>
    <xf numFmtId="0" fontId="22" fillId="9" borderId="0" xfId="0" applyFont="1" applyFill="1"/>
    <xf numFmtId="0" fontId="7" fillId="9" borderId="0" xfId="0" applyFont="1" applyFill="1" applyAlignment="1">
      <alignment vertical="center"/>
    </xf>
    <xf numFmtId="0" fontId="7" fillId="9" borderId="0" xfId="1" applyFont="1" applyFill="1" applyBorder="1" applyAlignment="1" applyProtection="1">
      <alignment vertical="center"/>
    </xf>
    <xf numFmtId="0" fontId="14" fillId="9" borderId="0" xfId="0" applyFont="1" applyFill="1" applyAlignment="1" applyProtection="1">
      <alignment vertical="center"/>
      <protection locked="0"/>
    </xf>
    <xf numFmtId="0" fontId="6" fillId="9" borderId="0" xfId="0" applyFont="1" applyFill="1" applyAlignment="1" applyProtection="1">
      <alignment horizontal="left" vertical="top"/>
      <protection locked="0"/>
    </xf>
    <xf numFmtId="0" fontId="6" fillId="9" borderId="0" xfId="0" applyFont="1" applyFill="1" applyProtection="1">
      <protection locked="0"/>
    </xf>
    <xf numFmtId="0" fontId="6" fillId="9" borderId="0" xfId="0" applyFont="1" applyFill="1" applyAlignment="1">
      <alignment horizontal="center" wrapText="1"/>
    </xf>
    <xf numFmtId="0" fontId="17" fillId="9" borderId="0" xfId="0" applyFont="1" applyFill="1" applyAlignment="1">
      <alignment horizontal="center" wrapText="1"/>
    </xf>
    <xf numFmtId="0" fontId="7" fillId="9" borderId="5" xfId="0" applyFont="1" applyFill="1" applyBorder="1" applyAlignment="1" applyProtection="1">
      <alignment vertical="center"/>
      <protection locked="0"/>
    </xf>
    <xf numFmtId="1" fontId="36" fillId="9" borderId="1" xfId="0" applyNumberFormat="1" applyFont="1" applyFill="1" applyBorder="1" applyAlignment="1">
      <alignment horizontal="center" vertical="center"/>
    </xf>
    <xf numFmtId="0" fontId="35" fillId="9" borderId="1" xfId="0" applyFont="1" applyFill="1" applyBorder="1" applyAlignment="1" applyProtection="1">
      <alignment vertical="center"/>
      <protection locked="0"/>
    </xf>
    <xf numFmtId="0" fontId="7" fillId="9" borderId="0" xfId="0" applyFont="1" applyFill="1" applyAlignment="1" applyProtection="1">
      <alignment vertical="center"/>
      <protection locked="0"/>
    </xf>
    <xf numFmtId="1" fontId="6" fillId="9" borderId="0" xfId="0" applyNumberFormat="1" applyFont="1" applyFill="1" applyAlignment="1">
      <alignment horizontal="center" vertical="center"/>
    </xf>
    <xf numFmtId="0" fontId="7" fillId="9" borderId="0" xfId="0" applyFont="1" applyFill="1" applyAlignment="1">
      <alignment horizontal="right" vertical="top"/>
    </xf>
    <xf numFmtId="1" fontId="7" fillId="9" borderId="1" xfId="4" applyNumberFormat="1" applyFont="1" applyFill="1" applyBorder="1" applyAlignment="1" applyProtection="1">
      <alignment horizontal="center" vertical="center"/>
    </xf>
    <xf numFmtId="0" fontId="36" fillId="9" borderId="0" xfId="0" applyFont="1" applyFill="1" applyAlignment="1" applyProtection="1">
      <alignment vertical="center"/>
      <protection locked="0"/>
    </xf>
    <xf numFmtId="0" fontId="13" fillId="9" borderId="0" xfId="0" applyFont="1" applyFill="1"/>
    <xf numFmtId="0" fontId="7" fillId="9" borderId="0" xfId="0" applyFont="1" applyFill="1"/>
    <xf numFmtId="0" fontId="7" fillId="9" borderId="0" xfId="0" applyFont="1" applyFill="1" applyAlignment="1" applyProtection="1">
      <alignment horizontal="center" wrapText="1"/>
      <protection locked="0"/>
    </xf>
    <xf numFmtId="0" fontId="17" fillId="9" borderId="11" xfId="0" applyFont="1" applyFill="1" applyBorder="1" applyAlignment="1">
      <alignment vertical="center" wrapText="1"/>
    </xf>
    <xf numFmtId="1" fontId="32" fillId="9" borderId="1" xfId="1" applyNumberFormat="1" applyFont="1" applyFill="1" applyBorder="1" applyAlignment="1" applyProtection="1">
      <alignment horizontal="center" vertical="center"/>
      <protection locked="0"/>
    </xf>
    <xf numFmtId="1" fontId="32" fillId="9" borderId="2" xfId="1" applyNumberFormat="1" applyFont="1" applyFill="1" applyBorder="1" applyAlignment="1" applyProtection="1">
      <alignment horizontal="center" vertical="center"/>
      <protection locked="0"/>
    </xf>
    <xf numFmtId="0" fontId="7" fillId="9" borderId="6" xfId="0" applyFont="1" applyFill="1" applyBorder="1" applyAlignment="1" applyProtection="1">
      <alignment vertical="center"/>
      <protection locked="0"/>
    </xf>
    <xf numFmtId="0" fontId="17" fillId="9" borderId="0" xfId="0" applyFont="1" applyFill="1" applyBorder="1" applyAlignment="1">
      <alignment vertical="center" wrapText="1"/>
    </xf>
    <xf numFmtId="0" fontId="7" fillId="9" borderId="6" xfId="0" applyFont="1" applyFill="1" applyBorder="1" applyAlignment="1" applyProtection="1">
      <alignment vertical="center" wrapText="1"/>
      <protection locked="0"/>
    </xf>
    <xf numFmtId="0" fontId="17" fillId="9" borderId="0" xfId="0" applyFont="1" applyFill="1" applyAlignment="1">
      <alignment vertical="center" wrapText="1"/>
    </xf>
    <xf numFmtId="0" fontId="17" fillId="9" borderId="0" xfId="0" applyFont="1" applyFill="1" applyAlignment="1">
      <alignment vertical="top" wrapText="1"/>
    </xf>
    <xf numFmtId="1" fontId="32" fillId="9" borderId="4" xfId="1" applyNumberFormat="1" applyFont="1" applyFill="1" applyBorder="1" applyAlignment="1" applyProtection="1">
      <alignment horizontal="center" vertical="center"/>
      <protection locked="0"/>
    </xf>
    <xf numFmtId="0" fontId="7" fillId="9" borderId="3" xfId="0" applyFont="1" applyFill="1" applyBorder="1" applyAlignment="1" applyProtection="1">
      <alignment vertical="center" wrapText="1"/>
      <protection locked="0"/>
    </xf>
    <xf numFmtId="0" fontId="35" fillId="9" borderId="1" xfId="1" applyFont="1" applyFill="1" applyBorder="1" applyAlignment="1" applyProtection="1">
      <alignment horizontal="right" vertical="center"/>
    </xf>
    <xf numFmtId="1" fontId="7" fillId="9" borderId="1" xfId="1" applyNumberFormat="1" applyFont="1" applyFill="1" applyBorder="1" applyAlignment="1" applyProtection="1">
      <alignment horizontal="center" vertical="center"/>
    </xf>
    <xf numFmtId="0" fontId="7" fillId="9" borderId="0" xfId="0" applyFont="1" applyFill="1" applyAlignment="1" applyProtection="1">
      <alignment horizontal="left" vertical="top"/>
      <protection locked="0"/>
    </xf>
    <xf numFmtId="0" fontId="7" fillId="9" borderId="5" xfId="0" applyFont="1" applyFill="1" applyBorder="1" applyAlignment="1" applyProtection="1">
      <alignment vertical="center" wrapText="1"/>
      <protection locked="0"/>
    </xf>
    <xf numFmtId="0" fontId="6" fillId="9" borderId="6" xfId="0" applyFont="1" applyFill="1" applyBorder="1" applyAlignment="1" applyProtection="1">
      <alignment vertical="center"/>
      <protection locked="0"/>
    </xf>
    <xf numFmtId="0" fontId="6" fillId="9" borderId="3" xfId="0" applyFont="1" applyFill="1" applyBorder="1" applyAlignment="1" applyProtection="1">
      <alignment vertical="center"/>
      <protection locked="0"/>
    </xf>
    <xf numFmtId="0" fontId="35" fillId="9" borderId="1" xfId="0" applyFont="1" applyFill="1" applyBorder="1" applyAlignment="1" applyProtection="1">
      <alignment horizontal="right" vertical="center" wrapText="1"/>
      <protection locked="0"/>
    </xf>
    <xf numFmtId="0" fontId="6" fillId="9" borderId="0" xfId="0" applyFont="1" applyFill="1" applyAlignment="1">
      <alignment horizontal="center" vertical="center"/>
    </xf>
    <xf numFmtId="0" fontId="6" fillId="9" borderId="0" xfId="0" applyFont="1" applyFill="1" applyAlignment="1" applyProtection="1">
      <alignment horizontal="right" vertical="center"/>
      <protection locked="0"/>
    </xf>
    <xf numFmtId="0" fontId="7" fillId="9" borderId="0" xfId="1" applyFont="1" applyFill="1" applyBorder="1" applyAlignment="1" applyProtection="1">
      <alignment horizontal="left" vertical="top"/>
    </xf>
    <xf numFmtId="0" fontId="6" fillId="9" borderId="0" xfId="1" applyFont="1" applyFill="1" applyBorder="1" applyAlignment="1" applyProtection="1">
      <alignment vertical="center"/>
    </xf>
    <xf numFmtId="0" fontId="7" fillId="9" borderId="0" xfId="0" applyFont="1" applyFill="1" applyAlignment="1">
      <alignment horizontal="left" vertical="top"/>
    </xf>
    <xf numFmtId="1" fontId="7" fillId="9" borderId="0" xfId="1" applyNumberFormat="1" applyFont="1" applyFill="1" applyBorder="1" applyAlignment="1" applyProtection="1">
      <alignment horizontal="center" vertical="center"/>
    </xf>
    <xf numFmtId="0" fontId="8" fillId="9" borderId="0" xfId="0" applyFont="1" applyFill="1" applyAlignment="1" applyProtection="1">
      <alignment vertical="center"/>
      <protection locked="0"/>
    </xf>
    <xf numFmtId="0" fontId="6" fillId="9" borderId="0" xfId="1" applyFont="1" applyFill="1" applyBorder="1" applyAlignment="1" applyProtection="1">
      <alignment horizontal="left" vertical="top"/>
      <protection locked="0"/>
    </xf>
    <xf numFmtId="0" fontId="6" fillId="9" borderId="0" xfId="1" applyFont="1" applyFill="1" applyBorder="1" applyAlignment="1" applyProtection="1">
      <alignment vertical="center"/>
      <protection locked="0"/>
    </xf>
    <xf numFmtId="0" fontId="6" fillId="9" borderId="0" xfId="0" applyFont="1" applyFill="1" applyAlignment="1" applyProtection="1">
      <alignment horizontal="center" vertical="center"/>
      <protection locked="0"/>
    </xf>
    <xf numFmtId="0" fontId="35" fillId="9" borderId="0" xfId="0" applyFont="1" applyFill="1" applyBorder="1" applyAlignment="1" applyProtection="1">
      <alignment horizontal="right" vertical="center"/>
      <protection locked="0"/>
    </xf>
    <xf numFmtId="0" fontId="8" fillId="9" borderId="0" xfId="0" applyFont="1" applyFill="1" applyBorder="1" applyAlignment="1" applyProtection="1">
      <alignment horizontal="right" vertical="center"/>
      <protection locked="0"/>
    </xf>
    <xf numFmtId="0" fontId="19" fillId="9" borderId="0" xfId="0" applyFont="1" applyFill="1" applyBorder="1" applyAlignment="1" applyProtection="1">
      <alignment horizontal="right" vertical="center"/>
      <protection locked="0"/>
    </xf>
    <xf numFmtId="0" fontId="7" fillId="9" borderId="0" xfId="0" applyFont="1" applyFill="1" applyAlignment="1" applyProtection="1">
      <alignment vertical="center" wrapText="1"/>
      <protection locked="0"/>
    </xf>
    <xf numFmtId="0" fontId="6" fillId="9" borderId="0" xfId="0" applyFont="1" applyFill="1" applyAlignment="1" applyProtection="1">
      <alignment vertical="center" wrapText="1"/>
      <protection locked="0"/>
    </xf>
    <xf numFmtId="0" fontId="16" fillId="9" borderId="0" xfId="0" applyFont="1" applyFill="1" applyBorder="1" applyAlignment="1" applyProtection="1">
      <alignment horizontal="left" vertical="top"/>
      <protection locked="0"/>
    </xf>
    <xf numFmtId="0" fontId="16" fillId="9" borderId="5" xfId="0" applyFont="1" applyFill="1" applyBorder="1" applyAlignment="1" applyProtection="1">
      <alignment horizontal="left" vertical="top"/>
      <protection locked="0"/>
    </xf>
    <xf numFmtId="0" fontId="16" fillId="9" borderId="11" xfId="0" applyFont="1" applyFill="1" applyBorder="1" applyAlignment="1" applyProtection="1">
      <alignment horizontal="left" vertical="top"/>
      <protection locked="0"/>
    </xf>
    <xf numFmtId="0" fontId="16" fillId="9" borderId="12" xfId="0" applyFont="1" applyFill="1" applyBorder="1" applyAlignment="1" applyProtection="1">
      <alignment horizontal="left" vertical="top"/>
      <protection locked="0"/>
    </xf>
    <xf numFmtId="0" fontId="16" fillId="9" borderId="6" xfId="0" applyFont="1" applyFill="1" applyBorder="1" applyAlignment="1" applyProtection="1">
      <alignment horizontal="left" vertical="top"/>
      <protection locked="0"/>
    </xf>
    <xf numFmtId="0" fontId="16" fillId="9" borderId="0" xfId="0" applyFont="1" applyFill="1" applyAlignment="1" applyProtection="1">
      <alignment horizontal="left" vertical="top"/>
      <protection locked="0"/>
    </xf>
    <xf numFmtId="0" fontId="16" fillId="9" borderId="9" xfId="0" applyFont="1" applyFill="1" applyBorder="1" applyAlignment="1" applyProtection="1">
      <alignment horizontal="left" vertical="top"/>
      <protection locked="0"/>
    </xf>
    <xf numFmtId="0" fontId="16" fillId="9" borderId="3" xfId="0" applyFont="1" applyFill="1" applyBorder="1" applyAlignment="1" applyProtection="1">
      <alignment horizontal="left" vertical="top"/>
      <protection locked="0"/>
    </xf>
    <xf numFmtId="0" fontId="16" fillId="9" borderId="4" xfId="0" applyFont="1" applyFill="1" applyBorder="1" applyAlignment="1" applyProtection="1">
      <alignment horizontal="left" vertical="top"/>
      <protection locked="0"/>
    </xf>
    <xf numFmtId="0" fontId="16" fillId="9" borderId="10" xfId="0" applyFont="1" applyFill="1" applyBorder="1" applyAlignment="1" applyProtection="1">
      <alignment horizontal="left" vertical="top"/>
      <protection locked="0"/>
    </xf>
    <xf numFmtId="0" fontId="2" fillId="9" borderId="0" xfId="0" applyFont="1" applyFill="1" applyAlignment="1" applyProtection="1">
      <alignment vertical="center"/>
      <protection locked="0"/>
    </xf>
    <xf numFmtId="0" fontId="2" fillId="9" borderId="0" xfId="0" applyFont="1" applyFill="1" applyAlignment="1" applyProtection="1">
      <alignment vertical="center" wrapText="1"/>
      <protection locked="0"/>
    </xf>
    <xf numFmtId="0" fontId="6" fillId="7" borderId="0" xfId="0" applyFont="1" applyFill="1" applyAlignment="1" applyProtection="1">
      <alignment horizontal="left" vertical="top"/>
      <protection locked="0"/>
    </xf>
    <xf numFmtId="0" fontId="6" fillId="7" borderId="0" xfId="0" applyFont="1" applyFill="1" applyAlignment="1" applyProtection="1">
      <alignment vertical="center"/>
      <protection locked="0"/>
    </xf>
    <xf numFmtId="0" fontId="6" fillId="0" borderId="0" xfId="0" applyFont="1" applyAlignment="1">
      <alignment horizontal="right"/>
    </xf>
    <xf numFmtId="0" fontId="7" fillId="0" borderId="0" xfId="0" applyFont="1" applyAlignment="1">
      <alignment horizontal="center" wrapText="1"/>
    </xf>
    <xf numFmtId="0" fontId="6" fillId="0" borderId="0" xfId="0" applyFont="1" applyFill="1" applyAlignment="1" applyProtection="1">
      <alignment horizontal="left" vertical="top"/>
      <protection locked="0"/>
    </xf>
    <xf numFmtId="0" fontId="7" fillId="0" borderId="0" xfId="0" applyFont="1" applyFill="1" applyAlignment="1">
      <alignment vertical="center"/>
    </xf>
    <xf numFmtId="0" fontId="1" fillId="0" borderId="0" xfId="0" applyFont="1" applyFill="1" applyAlignment="1" applyProtection="1">
      <alignment vertical="center" wrapText="1"/>
      <protection locked="0"/>
    </xf>
    <xf numFmtId="0" fontId="7" fillId="0" borderId="0" xfId="0" applyFont="1" applyFill="1" applyAlignment="1" applyProtection="1">
      <alignment vertical="center" wrapText="1"/>
      <protection locked="0"/>
    </xf>
    <xf numFmtId="0" fontId="5" fillId="0" borderId="0" xfId="0" applyFont="1" applyFill="1" applyAlignment="1" applyProtection="1">
      <alignment vertical="center" wrapText="1"/>
      <protection locked="0"/>
    </xf>
    <xf numFmtId="0" fontId="19" fillId="10" borderId="1" xfId="0" applyFont="1" applyFill="1" applyBorder="1" applyAlignment="1">
      <alignment wrapText="1"/>
    </xf>
    <xf numFmtId="0" fontId="16" fillId="0" borderId="5" xfId="0" applyFont="1" applyBorder="1" applyAlignment="1" applyProtection="1">
      <alignment horizontal="left" vertical="top"/>
      <protection locked="0"/>
    </xf>
    <xf numFmtId="0" fontId="16" fillId="0" borderId="11" xfId="0" applyFont="1" applyBorder="1" applyAlignment="1" applyProtection="1">
      <alignment horizontal="left" vertical="top"/>
      <protection locked="0"/>
    </xf>
    <xf numFmtId="0" fontId="16" fillId="0" borderId="12"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9" xfId="0" applyFont="1" applyBorder="1" applyAlignment="1" applyProtection="1">
      <alignment horizontal="left" vertical="top"/>
      <protection locked="0"/>
    </xf>
    <xf numFmtId="0" fontId="16" fillId="0" borderId="3" xfId="0" applyFont="1" applyBorder="1" applyAlignment="1" applyProtection="1">
      <alignment horizontal="left" vertical="top"/>
      <protection locked="0"/>
    </xf>
    <xf numFmtId="0" fontId="16" fillId="0" borderId="4" xfId="0" applyFont="1" applyBorder="1" applyAlignment="1" applyProtection="1">
      <alignment horizontal="left" vertical="top"/>
      <protection locked="0"/>
    </xf>
    <xf numFmtId="0" fontId="16" fillId="0" borderId="10" xfId="0" applyFont="1" applyBorder="1" applyAlignment="1" applyProtection="1">
      <alignment horizontal="left" vertical="top"/>
      <protection locked="0"/>
    </xf>
    <xf numFmtId="0" fontId="16" fillId="0" borderId="0" xfId="0" applyFont="1" applyAlignment="1" applyProtection="1">
      <alignment horizontal="left" vertical="top"/>
      <protection locked="0"/>
    </xf>
    <xf numFmtId="0" fontId="6" fillId="7" borderId="22" xfId="0" applyFont="1" applyFill="1" applyBorder="1" applyAlignment="1" applyProtection="1">
      <alignment horizontal="center" wrapText="1"/>
      <protection locked="0"/>
    </xf>
    <xf numFmtId="0" fontId="6" fillId="7" borderId="21" xfId="0" applyFont="1" applyFill="1" applyBorder="1" applyAlignment="1">
      <alignment horizontal="center" wrapText="1"/>
    </xf>
    <xf numFmtId="0" fontId="6" fillId="7" borderId="0" xfId="0" applyFont="1" applyFill="1" applyAlignment="1">
      <alignment horizontal="center" wrapText="1"/>
    </xf>
    <xf numFmtId="0" fontId="17" fillId="7" borderId="22" xfId="0" applyFont="1" applyFill="1" applyBorder="1" applyAlignment="1">
      <alignment horizontal="center" wrapText="1"/>
    </xf>
    <xf numFmtId="0" fontId="36" fillId="7" borderId="0" xfId="0" applyFont="1" applyFill="1" applyAlignment="1" applyProtection="1">
      <alignment vertical="center"/>
      <protection locked="0"/>
    </xf>
    <xf numFmtId="0" fontId="7" fillId="0" borderId="5" xfId="0" applyFont="1" applyBorder="1" applyAlignment="1" applyProtection="1">
      <alignment vertical="top" wrapText="1"/>
      <protection locked="0"/>
    </xf>
    <xf numFmtId="0" fontId="42" fillId="0" borderId="0" xfId="0" applyFont="1" applyBorder="1"/>
    <xf numFmtId="0" fontId="9" fillId="7" borderId="35" xfId="0" applyFont="1" applyFill="1" applyBorder="1" applyAlignment="1">
      <alignment horizontal="left" vertical="center" wrapText="1"/>
    </xf>
    <xf numFmtId="0" fontId="6" fillId="7" borderId="7" xfId="0" applyFont="1" applyFill="1" applyBorder="1" applyAlignment="1">
      <alignment wrapText="1"/>
    </xf>
    <xf numFmtId="0" fontId="6" fillId="7" borderId="1" xfId="0" applyFont="1" applyFill="1" applyBorder="1" applyAlignment="1">
      <alignment wrapText="1"/>
    </xf>
    <xf numFmtId="0" fontId="17" fillId="7" borderId="39" xfId="0" applyFont="1" applyFill="1" applyBorder="1" applyAlignment="1">
      <alignment vertical="center"/>
    </xf>
    <xf numFmtId="0" fontId="17" fillId="7" borderId="40" xfId="0" applyFont="1" applyFill="1" applyBorder="1" applyAlignment="1">
      <alignment horizontal="left" vertical="center" wrapText="1"/>
    </xf>
    <xf numFmtId="0" fontId="7" fillId="0" borderId="8" xfId="0" applyFont="1" applyBorder="1" applyAlignment="1" applyProtection="1">
      <alignment horizontal="left" vertical="center"/>
      <protection locked="0"/>
    </xf>
    <xf numFmtId="0" fontId="35" fillId="0" borderId="8" xfId="0" applyFont="1" applyBorder="1" applyAlignment="1" applyProtection="1">
      <alignment horizontal="left" vertical="center"/>
      <protection locked="0"/>
    </xf>
    <xf numFmtId="0" fontId="1" fillId="0" borderId="0" xfId="0" applyFont="1" applyFill="1" applyAlignment="1">
      <alignment vertical="top" wrapText="1"/>
    </xf>
    <xf numFmtId="0" fontId="4" fillId="7" borderId="0" xfId="0" applyFont="1" applyFill="1" applyAlignment="1">
      <alignment horizontal="left"/>
    </xf>
    <xf numFmtId="0" fontId="5" fillId="7" borderId="0" xfId="0" applyFont="1" applyFill="1" applyAlignment="1">
      <alignment horizontal="left" vertical="top"/>
    </xf>
    <xf numFmtId="0" fontId="5" fillId="7" borderId="0" xfId="0" applyFont="1" applyFill="1"/>
    <xf numFmtId="0" fontId="31" fillId="7" borderId="0" xfId="3" applyFont="1" applyFill="1" applyAlignment="1">
      <alignment vertical="top"/>
    </xf>
    <xf numFmtId="49" fontId="5" fillId="7" borderId="0" xfId="0" applyNumberFormat="1" applyFont="1" applyFill="1" applyAlignment="1">
      <alignment horizontal="right" vertical="center"/>
    </xf>
    <xf numFmtId="0" fontId="21" fillId="7" borderId="0" xfId="0" applyFont="1" applyFill="1" applyAlignment="1">
      <alignment wrapText="1"/>
    </xf>
    <xf numFmtId="0" fontId="5" fillId="7" borderId="0" xfId="0" applyFont="1" applyFill="1" applyAlignment="1">
      <alignment horizontal="right"/>
    </xf>
    <xf numFmtId="0" fontId="21" fillId="7" borderId="0" xfId="0" applyFont="1" applyFill="1" applyAlignment="1">
      <alignment horizontal="left" vertical="top" wrapText="1"/>
    </xf>
    <xf numFmtId="0" fontId="30" fillId="7" borderId="0" xfId="0" applyFont="1" applyFill="1" applyAlignment="1">
      <alignment horizontal="left" vertical="top"/>
    </xf>
    <xf numFmtId="0" fontId="5" fillId="7" borderId="0" xfId="0" applyFont="1" applyFill="1" applyAlignment="1">
      <alignment horizontal="right" vertical="center"/>
    </xf>
    <xf numFmtId="0" fontId="5" fillId="7" borderId="0" xfId="0" applyFont="1" applyFill="1" applyAlignment="1">
      <alignment wrapText="1"/>
    </xf>
    <xf numFmtId="0" fontId="28" fillId="0" borderId="2" xfId="0" applyFont="1" applyBorder="1" applyAlignment="1" applyProtection="1">
      <alignment horizontal="left"/>
      <protection locked="0"/>
    </xf>
    <xf numFmtId="9" fontId="6" fillId="0" borderId="0" xfId="2" applyNumberFormat="1" applyFont="1" applyAlignment="1">
      <alignment horizontal="center" vertical="center"/>
    </xf>
    <xf numFmtId="9" fontId="7" fillId="4" borderId="1" xfId="2" applyNumberFormat="1" applyFont="1" applyFill="1" applyBorder="1" applyAlignment="1" applyProtection="1">
      <alignment horizontal="center" vertical="center"/>
    </xf>
    <xf numFmtId="0" fontId="27" fillId="0" borderId="0" xfId="0" applyFont="1" applyAlignment="1" applyProtection="1">
      <alignment vertical="center"/>
      <protection locked="0"/>
    </xf>
    <xf numFmtId="0" fontId="7" fillId="0" borderId="0" xfId="0" applyFont="1" applyAlignment="1">
      <alignment horizontal="left" vertical="center"/>
    </xf>
    <xf numFmtId="0" fontId="7" fillId="0" borderId="1" xfId="0" applyFont="1" applyBorder="1"/>
    <xf numFmtId="0" fontId="6" fillId="0" borderId="0" xfId="0" applyFont="1" applyFill="1" applyProtection="1">
      <protection locked="0"/>
    </xf>
    <xf numFmtId="0" fontId="35" fillId="7" borderId="1" xfId="0" applyFont="1" applyFill="1" applyBorder="1" applyAlignment="1">
      <alignment wrapText="1"/>
    </xf>
    <xf numFmtId="0" fontId="36" fillId="0" borderId="0" xfId="0" applyFont="1" applyFill="1" applyAlignment="1" applyProtection="1">
      <alignment vertical="center"/>
      <protection locked="0"/>
    </xf>
    <xf numFmtId="0" fontId="7" fillId="0" borderId="0" xfId="0" applyFont="1" applyFill="1"/>
    <xf numFmtId="9" fontId="6" fillId="4" borderId="1" xfId="2" applyNumberFormat="1" applyFont="1" applyFill="1" applyBorder="1" applyAlignment="1">
      <alignment horizontal="center" vertical="center"/>
    </xf>
    <xf numFmtId="9" fontId="6" fillId="0" borderId="0" xfId="2" applyNumberFormat="1" applyFont="1" applyAlignment="1" applyProtection="1">
      <alignment horizontal="center" vertical="center"/>
      <protection locked="0"/>
    </xf>
    <xf numFmtId="9" fontId="7" fillId="3" borderId="1" xfId="2" applyNumberFormat="1" applyFont="1" applyFill="1" applyBorder="1" applyAlignment="1" applyProtection="1">
      <alignment horizontal="center" vertical="center"/>
      <protection locked="0"/>
    </xf>
    <xf numFmtId="0" fontId="35" fillId="0" borderId="0" xfId="0" applyFont="1"/>
    <xf numFmtId="0" fontId="16" fillId="0" borderId="0" xfId="0" applyFont="1" applyAlignment="1" applyProtection="1">
      <alignment vertical="center"/>
      <protection locked="0"/>
    </xf>
    <xf numFmtId="0" fontId="17" fillId="0" borderId="0" xfId="0" applyFont="1" applyAlignment="1" applyProtection="1">
      <alignment vertical="center" wrapText="1"/>
      <protection locked="0"/>
    </xf>
    <xf numFmtId="0" fontId="6" fillId="0" borderId="29" xfId="0" applyFont="1" applyBorder="1" applyAlignment="1" applyProtection="1">
      <alignment vertical="top"/>
      <protection locked="0"/>
    </xf>
    <xf numFmtId="0" fontId="6" fillId="0" borderId="0" xfId="0" quotePrefix="1" applyFont="1" applyFill="1" applyAlignment="1" applyProtection="1">
      <alignment horizontal="left" vertical="top"/>
      <protection locked="0"/>
    </xf>
    <xf numFmtId="0" fontId="6" fillId="0" borderId="0" xfId="0" applyFont="1" applyAlignment="1">
      <alignment horizontal="left" vertical="center" indent="1" readingOrder="1"/>
    </xf>
    <xf numFmtId="0" fontId="7" fillId="0" borderId="0" xfId="0" applyFont="1" applyFill="1" applyAlignment="1">
      <alignment horizontal="left"/>
    </xf>
    <xf numFmtId="0" fontId="6" fillId="0" borderId="0" xfId="0" applyFont="1" applyAlignment="1" applyProtection="1">
      <alignment horizontal="left" vertical="center"/>
      <protection locked="0"/>
    </xf>
    <xf numFmtId="1" fontId="6" fillId="4" borderId="1"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35" fillId="0" borderId="1" xfId="0" applyFont="1" applyBorder="1"/>
    <xf numFmtId="0" fontId="6" fillId="0" borderId="7" xfId="0" applyFont="1" applyBorder="1" applyAlignment="1" applyProtection="1">
      <alignment vertical="center"/>
      <protection locked="0"/>
    </xf>
    <xf numFmtId="0" fontId="11" fillId="6" borderId="1" xfId="0" applyFont="1" applyFill="1" applyBorder="1" applyAlignment="1" applyProtection="1">
      <alignment horizontal="center" vertical="center" wrapText="1"/>
      <protection locked="0"/>
    </xf>
    <xf numFmtId="14" fontId="11" fillId="6" borderId="1" xfId="0" applyNumberFormat="1" applyFont="1" applyFill="1" applyBorder="1" applyAlignment="1" applyProtection="1">
      <alignment horizontal="center" vertical="center"/>
      <protection locked="0"/>
    </xf>
    <xf numFmtId="0" fontId="6" fillId="0" borderId="24" xfId="0" applyFont="1" applyBorder="1" applyAlignment="1">
      <alignment horizontal="center" wrapText="1"/>
    </xf>
    <xf numFmtId="0" fontId="6" fillId="0" borderId="13" xfId="0" applyFont="1" applyBorder="1" applyAlignment="1">
      <alignment horizontal="center" wrapText="1"/>
    </xf>
    <xf numFmtId="0" fontId="6" fillId="0" borderId="25" xfId="0" applyFont="1" applyBorder="1" applyAlignment="1">
      <alignment horizontal="center" wrapText="1"/>
    </xf>
    <xf numFmtId="1" fontId="6" fillId="4" borderId="15" xfId="0" applyNumberFormat="1" applyFont="1" applyFill="1" applyBorder="1" applyAlignment="1" applyProtection="1">
      <alignment horizontal="center" vertical="center"/>
      <protection locked="0"/>
    </xf>
    <xf numFmtId="1" fontId="6" fillId="4" borderId="16" xfId="0" applyNumberFormat="1" applyFont="1" applyFill="1" applyBorder="1" applyAlignment="1" applyProtection="1">
      <alignment horizontal="center" vertical="center"/>
      <protection locked="0"/>
    </xf>
    <xf numFmtId="0" fontId="6" fillId="0" borderId="15" xfId="0" applyFont="1" applyBorder="1" applyAlignment="1">
      <alignment horizontal="center" wrapText="1"/>
    </xf>
    <xf numFmtId="0" fontId="6" fillId="0" borderId="1" xfId="0" applyFont="1" applyBorder="1" applyAlignment="1">
      <alignment horizontal="center" wrapText="1"/>
    </xf>
    <xf numFmtId="0" fontId="6" fillId="0" borderId="16" xfId="0" applyFont="1" applyBorder="1" applyAlignment="1">
      <alignment horizontal="center" wrapText="1"/>
    </xf>
    <xf numFmtId="0" fontId="45" fillId="0" borderId="0" xfId="0" applyFont="1"/>
    <xf numFmtId="1" fontId="6" fillId="4" borderId="17" xfId="0" applyNumberFormat="1" applyFont="1" applyFill="1" applyBorder="1" applyAlignment="1" applyProtection="1">
      <alignment horizontal="center" vertical="center"/>
      <protection locked="0"/>
    </xf>
    <xf numFmtId="1" fontId="6" fillId="4" borderId="18" xfId="0" applyNumberFormat="1" applyFont="1" applyFill="1" applyBorder="1" applyAlignment="1" applyProtection="1">
      <alignment horizontal="center" vertical="center"/>
      <protection locked="0"/>
    </xf>
    <xf numFmtId="1" fontId="6" fillId="4" borderId="19" xfId="0" applyNumberFormat="1" applyFont="1" applyFill="1" applyBorder="1" applyAlignment="1" applyProtection="1">
      <alignment horizontal="center" vertical="center"/>
      <protection locked="0"/>
    </xf>
    <xf numFmtId="0" fontId="35" fillId="0" borderId="29" xfId="0" applyFont="1" applyBorder="1" applyAlignment="1" applyProtection="1">
      <alignment horizontal="center"/>
      <protection locked="0"/>
    </xf>
    <xf numFmtId="0" fontId="35" fillId="0" borderId="23" xfId="0" applyFont="1" applyBorder="1" applyAlignment="1" applyProtection="1">
      <alignment horizontal="center"/>
      <protection locked="0"/>
    </xf>
    <xf numFmtId="0" fontId="35" fillId="0" borderId="30" xfId="0" applyFont="1" applyBorder="1" applyAlignment="1" applyProtection="1">
      <alignment horizontal="center" wrapText="1"/>
      <protection locked="0"/>
    </xf>
    <xf numFmtId="0" fontId="35" fillId="0" borderId="29" xfId="0" applyFont="1" applyBorder="1" applyAlignment="1">
      <alignment horizontal="center" wrapText="1"/>
    </xf>
    <xf numFmtId="0" fontId="35" fillId="0" borderId="23" xfId="0" applyFont="1" applyBorder="1" applyAlignment="1">
      <alignment horizontal="center" wrapText="1"/>
    </xf>
    <xf numFmtId="0" fontId="7" fillId="7" borderId="23" xfId="0" applyFont="1" applyFill="1" applyBorder="1" applyAlignment="1">
      <alignment horizontal="center" wrapText="1"/>
    </xf>
    <xf numFmtId="0" fontId="35" fillId="0" borderId="30" xfId="0" applyFont="1" applyBorder="1" applyAlignment="1">
      <alignment horizontal="center" wrapText="1"/>
    </xf>
    <xf numFmtId="0" fontId="2" fillId="7" borderId="0" xfId="0" applyFont="1" applyFill="1" applyAlignment="1">
      <alignment vertical="top" wrapText="1"/>
    </xf>
    <xf numFmtId="0" fontId="46" fillId="7" borderId="0" xfId="0" applyFont="1" applyFill="1" applyAlignment="1">
      <alignment horizontal="left"/>
    </xf>
    <xf numFmtId="9" fontId="36" fillId="0" borderId="8" xfId="2" applyFont="1" applyBorder="1" applyAlignment="1" applyProtection="1">
      <alignment horizontal="center" vertical="center"/>
    </xf>
    <xf numFmtId="9" fontId="36" fillId="0" borderId="1" xfId="2" applyFont="1" applyBorder="1" applyAlignment="1" applyProtection="1">
      <alignment horizontal="center" vertical="center"/>
    </xf>
    <xf numFmtId="9" fontId="6" fillId="4" borderId="1" xfId="0" applyNumberFormat="1" applyFont="1" applyFill="1" applyBorder="1" applyAlignment="1" applyProtection="1">
      <alignment horizontal="center" vertical="center"/>
    </xf>
    <xf numFmtId="0" fontId="6" fillId="0" borderId="0" xfId="0" applyFont="1" applyAlignment="1" applyProtection="1">
      <alignment horizontal="center" vertical="center"/>
    </xf>
    <xf numFmtId="9" fontId="7" fillId="3" borderId="1" xfId="0" applyNumberFormat="1" applyFont="1" applyFill="1" applyBorder="1" applyAlignment="1" applyProtection="1">
      <alignment horizontal="center" vertical="center"/>
    </xf>
    <xf numFmtId="9" fontId="32" fillId="0" borderId="33" xfId="2" applyFont="1" applyBorder="1" applyAlignment="1" applyProtection="1">
      <alignment horizontal="center" vertical="top"/>
    </xf>
    <xf numFmtId="9" fontId="32" fillId="0" borderId="0" xfId="2" applyFont="1" applyBorder="1" applyAlignment="1" applyProtection="1">
      <alignment horizontal="center" vertical="top"/>
    </xf>
    <xf numFmtId="9" fontId="32" fillId="0" borderId="34" xfId="2" applyFont="1" applyBorder="1" applyAlignment="1" applyProtection="1">
      <alignment horizontal="center" vertical="top"/>
    </xf>
    <xf numFmtId="9" fontId="32" fillId="0" borderId="33" xfId="2" applyNumberFormat="1" applyFont="1" applyBorder="1" applyAlignment="1" applyProtection="1">
      <alignment horizontal="center" vertical="top" wrapText="1"/>
    </xf>
    <xf numFmtId="9" fontId="32" fillId="0" borderId="0" xfId="2" applyNumberFormat="1" applyFont="1" applyBorder="1" applyAlignment="1" applyProtection="1">
      <alignment horizontal="center" vertical="top" wrapText="1"/>
    </xf>
    <xf numFmtId="9" fontId="32" fillId="0" borderId="34" xfId="2" applyNumberFormat="1" applyFont="1" applyBorder="1" applyAlignment="1" applyProtection="1">
      <alignment horizontal="center" vertical="top" wrapText="1"/>
    </xf>
    <xf numFmtId="9" fontId="33" fillId="0" borderId="29" xfId="2" applyFont="1" applyBorder="1" applyAlignment="1" applyProtection="1">
      <alignment horizontal="center" vertical="top"/>
    </xf>
    <xf numFmtId="9" fontId="33" fillId="0" borderId="23" xfId="2" applyFont="1" applyBorder="1" applyAlignment="1" applyProtection="1">
      <alignment horizontal="center" vertical="top"/>
    </xf>
    <xf numFmtId="9" fontId="33" fillId="0" borderId="30" xfId="2" applyFont="1" applyBorder="1" applyAlignment="1" applyProtection="1">
      <alignment horizontal="center" vertical="top"/>
    </xf>
    <xf numFmtId="9" fontId="33" fillId="0" borderId="29" xfId="2" applyNumberFormat="1" applyFont="1" applyBorder="1" applyAlignment="1" applyProtection="1">
      <alignment horizontal="center" vertical="top" wrapText="1"/>
    </xf>
    <xf numFmtId="9" fontId="33" fillId="0" borderId="23" xfId="2" applyNumberFormat="1" applyFont="1" applyBorder="1" applyAlignment="1" applyProtection="1">
      <alignment horizontal="center" vertical="top" wrapText="1"/>
    </xf>
    <xf numFmtId="9" fontId="33" fillId="0" borderId="30" xfId="2" applyNumberFormat="1" applyFont="1" applyBorder="1" applyAlignment="1" applyProtection="1">
      <alignment horizontal="center" vertical="top" wrapText="1"/>
    </xf>
    <xf numFmtId="9" fontId="32" fillId="0" borderId="15" xfId="2" applyFont="1" applyBorder="1" applyAlignment="1" applyProtection="1">
      <alignment horizontal="center" vertical="top"/>
    </xf>
    <xf numFmtId="9" fontId="32" fillId="0" borderId="1" xfId="2" applyFont="1" applyBorder="1" applyAlignment="1" applyProtection="1">
      <alignment horizontal="center" vertical="top"/>
    </xf>
    <xf numFmtId="9" fontId="32" fillId="0" borderId="16" xfId="2" applyFont="1" applyBorder="1" applyAlignment="1" applyProtection="1">
      <alignment horizontal="center" vertical="top"/>
    </xf>
    <xf numFmtId="0" fontId="6" fillId="0" borderId="0" xfId="0" applyFont="1" applyAlignment="1" applyProtection="1">
      <alignment vertical="center"/>
    </xf>
    <xf numFmtId="9" fontId="32" fillId="0" borderId="15" xfId="2" applyNumberFormat="1" applyFont="1" applyBorder="1" applyAlignment="1" applyProtection="1">
      <alignment horizontal="center" vertical="top" wrapText="1"/>
    </xf>
    <xf numFmtId="9" fontId="32" fillId="0" borderId="1" xfId="2" applyNumberFormat="1" applyFont="1" applyBorder="1" applyAlignment="1" applyProtection="1">
      <alignment horizontal="center" vertical="top" wrapText="1"/>
    </xf>
    <xf numFmtId="9" fontId="32" fillId="0" borderId="16" xfId="2" applyNumberFormat="1" applyFont="1" applyBorder="1" applyAlignment="1" applyProtection="1">
      <alignment horizontal="center" vertical="top" wrapText="1"/>
    </xf>
    <xf numFmtId="9" fontId="32" fillId="0" borderId="17" xfId="2" applyFont="1" applyBorder="1" applyAlignment="1" applyProtection="1">
      <alignment horizontal="center" vertical="top"/>
    </xf>
    <xf numFmtId="9" fontId="32" fillId="0" borderId="18" xfId="2" applyFont="1" applyBorder="1" applyAlignment="1" applyProtection="1">
      <alignment horizontal="center" vertical="top"/>
    </xf>
    <xf numFmtId="9" fontId="32" fillId="0" borderId="19" xfId="2" applyFont="1" applyBorder="1" applyAlignment="1" applyProtection="1">
      <alignment horizontal="center" vertical="top"/>
    </xf>
    <xf numFmtId="9" fontId="32" fillId="0" borderId="17" xfId="2" applyNumberFormat="1" applyFont="1" applyBorder="1" applyAlignment="1" applyProtection="1">
      <alignment horizontal="center" vertical="top" wrapText="1"/>
    </xf>
    <xf numFmtId="9" fontId="32" fillId="0" borderId="18" xfId="2" applyNumberFormat="1" applyFont="1" applyBorder="1" applyAlignment="1" applyProtection="1">
      <alignment horizontal="center" vertical="top" wrapText="1"/>
    </xf>
    <xf numFmtId="9" fontId="32" fillId="0" borderId="19" xfId="2" applyNumberFormat="1" applyFont="1" applyBorder="1" applyAlignment="1" applyProtection="1">
      <alignment horizontal="center" vertical="top" wrapText="1"/>
    </xf>
    <xf numFmtId="0" fontId="16" fillId="0" borderId="1" xfId="0" applyFont="1" applyBorder="1"/>
    <xf numFmtId="0" fontId="19" fillId="0" borderId="1" xfId="0" applyFont="1" applyBorder="1" applyAlignment="1" applyProtection="1"/>
    <xf numFmtId="0" fontId="48" fillId="0" borderId="0" xfId="0" applyFont="1" applyAlignment="1">
      <alignment horizontal="left" vertical="top"/>
    </xf>
    <xf numFmtId="0" fontId="6" fillId="7" borderId="33" xfId="0" applyFont="1" applyFill="1" applyBorder="1" applyAlignment="1">
      <alignment horizontal="left" wrapText="1"/>
    </xf>
    <xf numFmtId="0" fontId="6" fillId="0" borderId="46" xfId="0" applyFont="1" applyFill="1" applyBorder="1" applyAlignment="1">
      <alignment vertical="center" wrapText="1"/>
    </xf>
    <xf numFmtId="0" fontId="35" fillId="9" borderId="0" xfId="0" applyFont="1" applyFill="1" applyAlignment="1" applyProtection="1">
      <alignment horizontal="center" wrapText="1"/>
      <protection locked="0"/>
    </xf>
    <xf numFmtId="1" fontId="5" fillId="9" borderId="1" xfId="4" applyNumberFormat="1" applyFont="1" applyFill="1" applyBorder="1" applyAlignment="1" applyProtection="1">
      <alignment horizontal="center" vertical="center"/>
    </xf>
    <xf numFmtId="1" fontId="5" fillId="9" borderId="0" xfId="4" applyNumberFormat="1" applyFont="1" applyFill="1" applyAlignment="1" applyProtection="1">
      <alignment horizontal="center" vertical="center"/>
    </xf>
    <xf numFmtId="1" fontId="8" fillId="9" borderId="1" xfId="4" applyNumberFormat="1" applyFont="1" applyFill="1" applyBorder="1" applyAlignment="1" applyProtection="1">
      <alignment horizontal="center" vertical="center"/>
    </xf>
    <xf numFmtId="1" fontId="5" fillId="9" borderId="1" xfId="0" applyNumberFormat="1" applyFont="1" applyFill="1" applyBorder="1" applyAlignment="1" applyProtection="1">
      <alignment horizontal="center" vertical="center"/>
    </xf>
    <xf numFmtId="1" fontId="8" fillId="9" borderId="1" xfId="0" applyNumberFormat="1" applyFont="1" applyFill="1" applyBorder="1" applyAlignment="1" applyProtection="1">
      <alignment horizontal="center" vertical="center"/>
    </xf>
    <xf numFmtId="1" fontId="6" fillId="4" borderId="1" xfId="4" applyNumberFormat="1" applyFont="1" applyFill="1" applyBorder="1" applyAlignment="1" applyProtection="1">
      <alignment horizontal="center" vertical="center"/>
    </xf>
    <xf numFmtId="1" fontId="6" fillId="0" borderId="0" xfId="4" applyNumberFormat="1" applyFont="1" applyAlignment="1" applyProtection="1">
      <alignment horizontal="center" vertical="center"/>
    </xf>
    <xf numFmtId="1" fontId="7" fillId="3" borderId="1" xfId="4" applyNumberFormat="1" applyFont="1" applyFill="1" applyBorder="1" applyAlignment="1" applyProtection="1">
      <alignment horizontal="center" vertical="center"/>
    </xf>
    <xf numFmtId="1" fontId="36" fillId="0" borderId="1" xfId="0" applyNumberFormat="1" applyFont="1" applyBorder="1" applyAlignment="1" applyProtection="1">
      <alignment horizontal="center" vertical="center"/>
      <protection locked="0"/>
    </xf>
    <xf numFmtId="1" fontId="6" fillId="0" borderId="1" xfId="0" applyNumberFormat="1" applyFont="1" applyBorder="1" applyAlignment="1" applyProtection="1">
      <alignment horizontal="center" vertical="center"/>
      <protection locked="0"/>
    </xf>
    <xf numFmtId="9" fontId="36" fillId="0" borderId="1" xfId="2" applyNumberFormat="1" applyFont="1" applyBorder="1" applyAlignment="1" applyProtection="1">
      <alignment horizontal="center" vertical="center"/>
      <protection locked="0"/>
    </xf>
    <xf numFmtId="1" fontId="6" fillId="4" borderId="1" xfId="0" applyNumberFormat="1" applyFont="1" applyFill="1" applyBorder="1" applyAlignment="1" applyProtection="1">
      <alignment horizontal="center" vertical="center"/>
    </xf>
    <xf numFmtId="1" fontId="7" fillId="3" borderId="1" xfId="0" applyNumberFormat="1" applyFont="1" applyFill="1" applyBorder="1" applyAlignment="1" applyProtection="1">
      <alignment horizontal="center" vertical="center"/>
    </xf>
    <xf numFmtId="0" fontId="1" fillId="0" borderId="0" xfId="0" applyFont="1" applyFill="1" applyAlignment="1">
      <alignment horizontal="left" vertical="top" wrapText="1"/>
    </xf>
    <xf numFmtId="0" fontId="16" fillId="0" borderId="5" xfId="0" applyFont="1" applyBorder="1" applyAlignment="1" applyProtection="1">
      <alignment horizontal="left" vertical="top"/>
      <protection locked="0"/>
    </xf>
    <xf numFmtId="0" fontId="16" fillId="0" borderId="11" xfId="0" applyFont="1" applyBorder="1" applyAlignment="1" applyProtection="1">
      <alignment horizontal="left" vertical="top"/>
      <protection locked="0"/>
    </xf>
    <xf numFmtId="0" fontId="16" fillId="0" borderId="12"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6" fillId="0" borderId="0" xfId="0" applyFont="1" applyBorder="1" applyAlignment="1" applyProtection="1">
      <alignment horizontal="left" vertical="top"/>
      <protection locked="0"/>
    </xf>
    <xf numFmtId="0" fontId="16" fillId="0" borderId="9" xfId="0" applyFont="1" applyBorder="1" applyAlignment="1" applyProtection="1">
      <alignment horizontal="left" vertical="top"/>
      <protection locked="0"/>
    </xf>
    <xf numFmtId="0" fontId="16" fillId="0" borderId="3" xfId="0" applyFont="1" applyBorder="1" applyAlignment="1" applyProtection="1">
      <alignment horizontal="left" vertical="top"/>
      <protection locked="0"/>
    </xf>
    <xf numFmtId="0" fontId="16" fillId="0" borderId="4" xfId="0" applyFont="1" applyBorder="1" applyAlignment="1" applyProtection="1">
      <alignment horizontal="left" vertical="top"/>
      <protection locked="0"/>
    </xf>
    <xf numFmtId="0" fontId="16" fillId="0" borderId="10" xfId="0" applyFont="1" applyBorder="1" applyAlignment="1" applyProtection="1">
      <alignment horizontal="left" vertical="top"/>
      <protection locked="0"/>
    </xf>
    <xf numFmtId="0" fontId="36" fillId="0" borderId="4" xfId="0" applyFont="1" applyFill="1" applyBorder="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36" fillId="7" borderId="0" xfId="0" applyFont="1" applyFill="1" applyAlignment="1" applyProtection="1">
      <alignment horizontal="left" vertical="center" wrapText="1"/>
      <protection locked="0"/>
    </xf>
    <xf numFmtId="14" fontId="28" fillId="7" borderId="2" xfId="0" applyNumberFormat="1" applyFont="1" applyFill="1" applyBorder="1" applyAlignment="1" applyProtection="1">
      <alignment horizontal="left"/>
      <protection locked="0"/>
    </xf>
    <xf numFmtId="0" fontId="28" fillId="7" borderId="7" xfId="0" applyFont="1" applyFill="1" applyBorder="1" applyAlignment="1" applyProtection="1">
      <alignment horizontal="left"/>
      <protection locked="0"/>
    </xf>
    <xf numFmtId="0" fontId="28" fillId="7" borderId="8" xfId="0" applyFont="1" applyFill="1" applyBorder="1" applyAlignment="1" applyProtection="1">
      <alignment horizontal="left"/>
      <protection locked="0"/>
    </xf>
    <xf numFmtId="0" fontId="28" fillId="0" borderId="2" xfId="0" applyFont="1" applyBorder="1" applyAlignment="1" applyProtection="1">
      <alignment horizontal="left"/>
      <protection locked="0"/>
    </xf>
    <xf numFmtId="0" fontId="28" fillId="0" borderId="7" xfId="0" applyFont="1" applyBorder="1" applyAlignment="1" applyProtection="1">
      <alignment horizontal="left"/>
      <protection locked="0"/>
    </xf>
    <xf numFmtId="0" fontId="28" fillId="0" borderId="8" xfId="0" applyFont="1" applyBorder="1" applyAlignment="1" applyProtection="1">
      <alignment horizontal="left"/>
      <protection locked="0"/>
    </xf>
    <xf numFmtId="0" fontId="36" fillId="7" borderId="0" xfId="0" applyFont="1" applyFill="1" applyBorder="1" applyAlignment="1" applyProtection="1">
      <alignment horizontal="left" vertical="center" wrapText="1"/>
      <protection locked="0"/>
    </xf>
    <xf numFmtId="0" fontId="36" fillId="7" borderId="4" xfId="0" applyFont="1" applyFill="1" applyBorder="1" applyAlignment="1" applyProtection="1">
      <alignment horizontal="left" vertical="center" wrapText="1"/>
      <protection locked="0"/>
    </xf>
    <xf numFmtId="0" fontId="7" fillId="0" borderId="29"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7" borderId="29" xfId="0" applyFont="1" applyFill="1" applyBorder="1" applyAlignment="1" applyProtection="1">
      <alignment horizontal="center" vertical="center" wrapText="1"/>
      <protection locked="0"/>
    </xf>
    <xf numFmtId="0" fontId="7" fillId="7" borderId="23" xfId="0" applyFont="1" applyFill="1" applyBorder="1" applyAlignment="1" applyProtection="1">
      <alignment horizontal="center" vertical="center" wrapText="1"/>
      <protection locked="0"/>
    </xf>
    <xf numFmtId="0" fontId="7" fillId="7" borderId="30" xfId="0" applyFont="1" applyFill="1" applyBorder="1" applyAlignment="1" applyProtection="1">
      <alignment horizontal="center" vertical="center" wrapText="1"/>
      <protection locked="0"/>
    </xf>
    <xf numFmtId="0" fontId="16" fillId="0" borderId="2" xfId="0" applyFont="1" applyBorder="1" applyAlignment="1">
      <alignment horizontal="left" vertical="top"/>
    </xf>
    <xf numFmtId="0" fontId="16" fillId="0" borderId="7" xfId="0" applyFont="1" applyBorder="1" applyAlignment="1">
      <alignment horizontal="left" vertical="top"/>
    </xf>
    <xf numFmtId="0" fontId="16" fillId="0" borderId="8" xfId="0" applyFont="1" applyBorder="1" applyAlignment="1">
      <alignment horizontal="left" vertical="top"/>
    </xf>
    <xf numFmtId="0" fontId="16" fillId="0" borderId="0" xfId="0" applyFont="1" applyAlignment="1" applyProtection="1">
      <alignment horizontal="left" vertical="top"/>
      <protection locked="0"/>
    </xf>
    <xf numFmtId="14" fontId="28" fillId="0" borderId="2" xfId="0" applyNumberFormat="1" applyFont="1" applyFill="1" applyBorder="1" applyAlignment="1" applyProtection="1">
      <alignment horizontal="left"/>
      <protection locked="0"/>
    </xf>
    <xf numFmtId="14" fontId="28" fillId="0" borderId="7" xfId="0" applyNumberFormat="1" applyFont="1" applyFill="1" applyBorder="1" applyAlignment="1" applyProtection="1">
      <alignment horizontal="left"/>
      <protection locked="0"/>
    </xf>
    <xf numFmtId="14" fontId="28" fillId="0" borderId="8" xfId="0" applyNumberFormat="1" applyFont="1" applyFill="1" applyBorder="1" applyAlignment="1" applyProtection="1">
      <alignment horizontal="left"/>
      <protection locked="0"/>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7" fillId="6" borderId="1" xfId="0" applyFont="1" applyFill="1" applyBorder="1" applyAlignment="1" applyProtection="1">
      <alignment horizontal="left" vertical="center"/>
      <protection locked="0"/>
    </xf>
    <xf numFmtId="0" fontId="7" fillId="0" borderId="2"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32" fillId="0" borderId="2" xfId="0" applyFont="1" applyBorder="1" applyAlignment="1">
      <alignment horizontal="left" vertical="top"/>
    </xf>
    <xf numFmtId="0" fontId="32" fillId="0" borderId="7" xfId="0" applyFont="1" applyBorder="1" applyAlignment="1">
      <alignment horizontal="left" vertical="top"/>
    </xf>
    <xf numFmtId="0" fontId="32" fillId="0" borderId="8" xfId="0" applyFont="1" applyBorder="1" applyAlignment="1">
      <alignment horizontal="left" vertical="top"/>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6" borderId="1" xfId="0" applyFont="1" applyFill="1" applyBorder="1" applyAlignment="1" applyProtection="1">
      <alignment horizontal="left" vertical="center" wrapText="1"/>
      <protection locked="0"/>
    </xf>
    <xf numFmtId="14" fontId="28" fillId="7" borderId="7" xfId="0" applyNumberFormat="1" applyFont="1" applyFill="1" applyBorder="1" applyAlignment="1" applyProtection="1">
      <alignment horizontal="left"/>
      <protection locked="0"/>
    </xf>
    <xf numFmtId="14" fontId="28" fillId="7" borderId="8" xfId="0" applyNumberFormat="1" applyFont="1" applyFill="1" applyBorder="1" applyAlignment="1" applyProtection="1">
      <alignment horizontal="left"/>
      <protection locked="0"/>
    </xf>
    <xf numFmtId="14" fontId="28" fillId="0" borderId="2" xfId="0" applyNumberFormat="1" applyFont="1" applyBorder="1" applyAlignment="1" applyProtection="1">
      <alignment horizontal="left"/>
      <protection locked="0"/>
    </xf>
    <xf numFmtId="0" fontId="36" fillId="9" borderId="5" xfId="0" applyFont="1" applyFill="1" applyBorder="1" applyAlignment="1" applyProtection="1">
      <alignment horizontal="left" vertical="top"/>
      <protection locked="0"/>
    </xf>
    <xf numFmtId="0" fontId="36" fillId="9" borderId="11" xfId="0" applyFont="1" applyFill="1" applyBorder="1" applyAlignment="1" applyProtection="1">
      <alignment horizontal="left" vertical="top"/>
      <protection locked="0"/>
    </xf>
    <xf numFmtId="0" fontId="36" fillId="9" borderId="12" xfId="0" applyFont="1" applyFill="1" applyBorder="1" applyAlignment="1" applyProtection="1">
      <alignment horizontal="left" vertical="top"/>
      <protection locked="0"/>
    </xf>
    <xf numFmtId="0" fontId="36" fillId="9" borderId="6" xfId="0" applyFont="1" applyFill="1" applyBorder="1" applyAlignment="1" applyProtection="1">
      <alignment horizontal="left" vertical="top"/>
      <protection locked="0"/>
    </xf>
    <xf numFmtId="0" fontId="36" fillId="9" borderId="0" xfId="0" applyFont="1" applyFill="1" applyAlignment="1" applyProtection="1">
      <alignment horizontal="left" vertical="top"/>
      <protection locked="0"/>
    </xf>
    <xf numFmtId="0" fontId="36" fillId="9" borderId="9" xfId="0" applyFont="1" applyFill="1" applyBorder="1" applyAlignment="1" applyProtection="1">
      <alignment horizontal="left" vertical="top"/>
      <protection locked="0"/>
    </xf>
    <xf numFmtId="0" fontId="36" fillId="9" borderId="3" xfId="0" applyFont="1" applyFill="1" applyBorder="1" applyAlignment="1" applyProtection="1">
      <alignment horizontal="left" vertical="top"/>
      <protection locked="0"/>
    </xf>
    <xf numFmtId="0" fontId="36" fillId="9" borderId="4" xfId="0" applyFont="1" applyFill="1" applyBorder="1" applyAlignment="1" applyProtection="1">
      <alignment horizontal="left" vertical="top"/>
      <protection locked="0"/>
    </xf>
    <xf numFmtId="0" fontId="36" fillId="9" borderId="10" xfId="0" applyFont="1" applyFill="1" applyBorder="1" applyAlignment="1" applyProtection="1">
      <alignment horizontal="left" vertical="top"/>
      <protection locked="0"/>
    </xf>
    <xf numFmtId="0" fontId="36" fillId="9" borderId="0" xfId="0" applyFont="1" applyFill="1" applyBorder="1" applyAlignment="1" applyProtection="1">
      <alignment horizontal="left" vertical="center" wrapText="1"/>
      <protection locked="0"/>
    </xf>
    <xf numFmtId="0" fontId="36" fillId="9" borderId="4" xfId="0" applyFont="1" applyFill="1" applyBorder="1" applyAlignment="1" applyProtection="1">
      <alignment horizontal="left" vertical="center" wrapText="1"/>
      <protection locked="0"/>
    </xf>
    <xf numFmtId="0" fontId="36" fillId="9" borderId="0" xfId="0" applyFont="1" applyFill="1" applyBorder="1" applyAlignment="1" applyProtection="1">
      <alignment horizontal="left" vertical="top"/>
      <protection locked="0"/>
    </xf>
    <xf numFmtId="0" fontId="40" fillId="9" borderId="2" xfId="0" applyFont="1" applyFill="1" applyBorder="1" applyAlignment="1" applyProtection="1">
      <alignment horizontal="left"/>
      <protection locked="0"/>
    </xf>
    <xf numFmtId="0" fontId="40" fillId="9" borderId="7" xfId="0" applyFont="1" applyFill="1" applyBorder="1" applyAlignment="1" applyProtection="1">
      <alignment horizontal="left"/>
      <protection locked="0"/>
    </xf>
    <xf numFmtId="0" fontId="40" fillId="9" borderId="8" xfId="0" applyFont="1" applyFill="1" applyBorder="1" applyAlignment="1" applyProtection="1">
      <alignment horizontal="left"/>
      <protection locked="0"/>
    </xf>
    <xf numFmtId="14" fontId="40" fillId="9" borderId="2" xfId="0" applyNumberFormat="1" applyFont="1" applyFill="1" applyBorder="1" applyAlignment="1" applyProtection="1">
      <alignment horizontal="left"/>
      <protection locked="0"/>
    </xf>
    <xf numFmtId="14" fontId="40" fillId="9" borderId="7" xfId="0" applyNumberFormat="1" applyFont="1" applyFill="1" applyBorder="1" applyAlignment="1" applyProtection="1">
      <alignment horizontal="left"/>
      <protection locked="0"/>
    </xf>
    <xf numFmtId="14" fontId="40" fillId="9" borderId="8" xfId="0" applyNumberFormat="1" applyFont="1" applyFill="1" applyBorder="1" applyAlignment="1" applyProtection="1">
      <alignment horizontal="left"/>
      <protection locked="0"/>
    </xf>
    <xf numFmtId="0" fontId="36" fillId="9" borderId="2" xfId="0" applyFont="1" applyFill="1" applyBorder="1" applyAlignment="1">
      <alignment horizontal="left" vertical="top"/>
    </xf>
    <xf numFmtId="0" fontId="36" fillId="9" borderId="7" xfId="0" applyFont="1" applyFill="1" applyBorder="1" applyAlignment="1">
      <alignment horizontal="left" vertical="top"/>
    </xf>
    <xf numFmtId="0" fontId="36" fillId="9" borderId="8" xfId="0" applyFont="1" applyFill="1" applyBorder="1" applyAlignment="1">
      <alignment horizontal="left" vertical="top"/>
    </xf>
    <xf numFmtId="0" fontId="36" fillId="9" borderId="0" xfId="0" applyFont="1" applyFill="1" applyAlignment="1" applyProtection="1">
      <alignment horizontal="left" vertical="center" wrapText="1"/>
      <protection locked="0"/>
    </xf>
  </cellXfs>
  <cellStyles count="5">
    <cellStyle name="20% - Accent1" xfId="1" builtinId="30"/>
    <cellStyle name="Comma" xfId="4" builtinId="3"/>
    <cellStyle name="Hyperlink" xfId="3" builtinId="8"/>
    <cellStyle name="Normal" xfId="0" builtinId="0"/>
    <cellStyle name="Percent" xfId="2" builtinId="5"/>
  </cellStyles>
  <dxfs count="0"/>
  <tableStyles count="0" defaultTableStyle="TableStyleMedium2" defaultPivotStyle="PivotStyleLight16"/>
  <colors>
    <mruColors>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39745</xdr:colOff>
      <xdr:row>3</xdr:row>
      <xdr:rowOff>141918</xdr:rowOff>
    </xdr:from>
    <xdr:to>
      <xdr:col>1</xdr:col>
      <xdr:colOff>12754293</xdr:colOff>
      <xdr:row>265</xdr:row>
      <xdr:rowOff>37143</xdr:rowOff>
    </xdr:to>
    <xdr:grpSp>
      <xdr:nvGrpSpPr>
        <xdr:cNvPr id="10" name="Group 9">
          <a:extLst>
            <a:ext uri="{FF2B5EF4-FFF2-40B4-BE49-F238E27FC236}">
              <a16:creationId xmlns:a16="http://schemas.microsoft.com/office/drawing/2014/main" id="{6F3262BB-C000-4795-82A3-E30AD1724082}"/>
            </a:ext>
          </a:extLst>
        </xdr:cNvPr>
        <xdr:cNvGrpSpPr/>
      </xdr:nvGrpSpPr>
      <xdr:grpSpPr>
        <a:xfrm>
          <a:off x="39745" y="822479"/>
          <a:ext cx="13355581" cy="44398883"/>
          <a:chOff x="40004" y="715327"/>
          <a:chExt cx="11152468" cy="42015435"/>
        </a:xfrm>
      </xdr:grpSpPr>
      <xdr:pic>
        <xdr:nvPicPr>
          <xdr:cNvPr id="9" name="Picture 8">
            <a:extLst>
              <a:ext uri="{FF2B5EF4-FFF2-40B4-BE49-F238E27FC236}">
                <a16:creationId xmlns:a16="http://schemas.microsoft.com/office/drawing/2014/main" id="{405AA342-F028-44F8-8DDF-A6AAC269DC52}"/>
              </a:ext>
            </a:extLst>
          </xdr:cNvPr>
          <xdr:cNvPicPr>
            <a:picLocks noChangeAspect="1"/>
          </xdr:cNvPicPr>
        </xdr:nvPicPr>
        <xdr:blipFill>
          <a:blip xmlns:r="http://schemas.openxmlformats.org/officeDocument/2006/relationships" r:embed="rId1"/>
          <a:stretch>
            <a:fillRect/>
          </a:stretch>
        </xdr:blipFill>
        <xdr:spPr>
          <a:xfrm>
            <a:off x="391002" y="33434181"/>
            <a:ext cx="10420847" cy="9296581"/>
          </a:xfrm>
          <a:prstGeom prst="rect">
            <a:avLst/>
          </a:prstGeom>
        </xdr:spPr>
      </xdr:pic>
      <xdr:pic>
        <xdr:nvPicPr>
          <xdr:cNvPr id="3" name="Picture 2">
            <a:extLst>
              <a:ext uri="{FF2B5EF4-FFF2-40B4-BE49-F238E27FC236}">
                <a16:creationId xmlns:a16="http://schemas.microsoft.com/office/drawing/2014/main" id="{630D36C3-3D84-4CA4-B587-79A6AD3F2494}"/>
              </a:ext>
            </a:extLst>
          </xdr:cNvPr>
          <xdr:cNvPicPr>
            <a:picLocks noChangeAspect="1"/>
          </xdr:cNvPicPr>
        </xdr:nvPicPr>
        <xdr:blipFill>
          <a:blip xmlns:r="http://schemas.openxmlformats.org/officeDocument/2006/relationships" r:embed="rId2"/>
          <a:stretch>
            <a:fillRect/>
          </a:stretch>
        </xdr:blipFill>
        <xdr:spPr>
          <a:xfrm>
            <a:off x="40004" y="715327"/>
            <a:ext cx="11152468" cy="8847423"/>
          </a:xfrm>
          <a:prstGeom prst="rect">
            <a:avLst/>
          </a:prstGeom>
        </xdr:spPr>
      </xdr:pic>
      <xdr:pic>
        <xdr:nvPicPr>
          <xdr:cNvPr id="4" name="Picture 3">
            <a:extLst>
              <a:ext uri="{FF2B5EF4-FFF2-40B4-BE49-F238E27FC236}">
                <a16:creationId xmlns:a16="http://schemas.microsoft.com/office/drawing/2014/main" id="{79805C43-CFB4-4C85-B1C0-5278C626BADB}"/>
              </a:ext>
            </a:extLst>
          </xdr:cNvPr>
          <xdr:cNvPicPr>
            <a:picLocks noChangeAspect="1"/>
          </xdr:cNvPicPr>
        </xdr:nvPicPr>
        <xdr:blipFill rotWithShape="1">
          <a:blip xmlns:r="http://schemas.openxmlformats.org/officeDocument/2006/relationships" r:embed="rId3"/>
          <a:srcRect l="3551" r="2450"/>
          <a:stretch/>
        </xdr:blipFill>
        <xdr:spPr>
          <a:xfrm>
            <a:off x="401003" y="9335456"/>
            <a:ext cx="10477500" cy="8646464"/>
          </a:xfrm>
          <a:prstGeom prst="rect">
            <a:avLst/>
          </a:prstGeom>
        </xdr:spPr>
      </xdr:pic>
      <xdr:pic>
        <xdr:nvPicPr>
          <xdr:cNvPr id="7" name="Picture 6">
            <a:extLst>
              <a:ext uri="{FF2B5EF4-FFF2-40B4-BE49-F238E27FC236}">
                <a16:creationId xmlns:a16="http://schemas.microsoft.com/office/drawing/2014/main" id="{4AAE81CD-68EF-456B-A3D0-645CA1D01C01}"/>
              </a:ext>
            </a:extLst>
          </xdr:cNvPr>
          <xdr:cNvPicPr>
            <a:picLocks noChangeAspect="1"/>
          </xdr:cNvPicPr>
        </xdr:nvPicPr>
        <xdr:blipFill rotWithShape="1">
          <a:blip xmlns:r="http://schemas.openxmlformats.org/officeDocument/2006/relationships" r:embed="rId4"/>
          <a:srcRect l="3273" r="3273"/>
          <a:stretch/>
        </xdr:blipFill>
        <xdr:spPr>
          <a:xfrm>
            <a:off x="391001" y="18029873"/>
            <a:ext cx="10447496" cy="3317008"/>
          </a:xfrm>
          <a:prstGeom prst="rect">
            <a:avLst/>
          </a:prstGeom>
        </xdr:spPr>
      </xdr:pic>
      <xdr:pic>
        <xdr:nvPicPr>
          <xdr:cNvPr id="6" name="Picture 5">
            <a:extLst>
              <a:ext uri="{FF2B5EF4-FFF2-40B4-BE49-F238E27FC236}">
                <a16:creationId xmlns:a16="http://schemas.microsoft.com/office/drawing/2014/main" id="{6EA4DDF8-8B83-4B02-A817-02FC63918F7B}"/>
              </a:ext>
            </a:extLst>
          </xdr:cNvPr>
          <xdr:cNvPicPr>
            <a:picLocks noChangeAspect="1"/>
          </xdr:cNvPicPr>
        </xdr:nvPicPr>
        <xdr:blipFill rotWithShape="1">
          <a:blip xmlns:r="http://schemas.openxmlformats.org/officeDocument/2006/relationships" r:embed="rId5"/>
          <a:srcRect l="3622" t="-243" r="3391" b="-1"/>
          <a:stretch/>
        </xdr:blipFill>
        <xdr:spPr>
          <a:xfrm>
            <a:off x="379095" y="21032629"/>
            <a:ext cx="10423684" cy="8797887"/>
          </a:xfrm>
          <a:prstGeom prst="rect">
            <a:avLst/>
          </a:prstGeom>
        </xdr:spPr>
      </xdr:pic>
      <xdr:pic>
        <xdr:nvPicPr>
          <xdr:cNvPr id="8" name="Picture 7">
            <a:extLst>
              <a:ext uri="{FF2B5EF4-FFF2-40B4-BE49-F238E27FC236}">
                <a16:creationId xmlns:a16="http://schemas.microsoft.com/office/drawing/2014/main" id="{E42F0B25-0EC5-4AF2-9237-E44182D8A3CF}"/>
              </a:ext>
            </a:extLst>
          </xdr:cNvPr>
          <xdr:cNvPicPr>
            <a:picLocks noChangeAspect="1"/>
          </xdr:cNvPicPr>
        </xdr:nvPicPr>
        <xdr:blipFill>
          <a:blip xmlns:r="http://schemas.openxmlformats.org/officeDocument/2006/relationships" r:embed="rId6"/>
          <a:stretch>
            <a:fillRect/>
          </a:stretch>
        </xdr:blipFill>
        <xdr:spPr>
          <a:xfrm>
            <a:off x="399097" y="28270690"/>
            <a:ext cx="10422752" cy="5267966"/>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247746</xdr:colOff>
      <xdr:row>0</xdr:row>
      <xdr:rowOff>218599</xdr:rowOff>
    </xdr:from>
    <xdr:ext cx="7041544" cy="416781"/>
    <xdr:sp macro="" textlink="">
      <xdr:nvSpPr>
        <xdr:cNvPr id="2" name="TextBox 1">
          <a:extLst>
            <a:ext uri="{FF2B5EF4-FFF2-40B4-BE49-F238E27FC236}">
              <a16:creationId xmlns:a16="http://schemas.microsoft.com/office/drawing/2014/main" id="{D3B69FB6-1A2A-4EEE-88D3-A2A73FB50FA8}"/>
            </a:ext>
          </a:extLst>
        </xdr:cNvPr>
        <xdr:cNvSpPr txBox="1"/>
      </xdr:nvSpPr>
      <xdr:spPr>
        <a:xfrm>
          <a:off x="9260777" y="218599"/>
          <a:ext cx="7041544" cy="416781"/>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100" b="1">
              <a:latin typeface="Arial" panose="020B0604020202020204" pitchFamily="34" charset="0"/>
              <a:cs typeface="Arial" panose="020B0604020202020204" pitchFamily="34" charset="0"/>
            </a:rPr>
            <a:t>EXAMPLE OF A GLOBAL FIRM WITH MULTIPLE GEOGRAPHIC LOCATIONS TIED TO FUND</a:t>
          </a:r>
          <a:r>
            <a:rPr lang="en-US" sz="1100" b="1" baseline="0">
              <a:latin typeface="Arial" panose="020B0604020202020204" pitchFamily="34" charset="0"/>
              <a:cs typeface="Arial" panose="020B0604020202020204" pitchFamily="34" charset="0"/>
            </a:rPr>
            <a:t> COMPLEX</a:t>
          </a:r>
          <a:br>
            <a:rPr lang="en-US" sz="1100" b="1" baseline="0">
              <a:latin typeface="Arial" panose="020B0604020202020204" pitchFamily="34" charset="0"/>
              <a:cs typeface="Arial" panose="020B0604020202020204" pitchFamily="34" charset="0"/>
            </a:rPr>
          </a:br>
          <a:r>
            <a:rPr lang="en-US" sz="1100" b="1">
              <a:latin typeface="Arial" panose="020B0604020202020204" pitchFamily="34" charset="0"/>
              <a:cs typeface="Arial" panose="020B0604020202020204" pitchFamily="34" charset="0"/>
            </a:rPr>
            <a:t>PRESENTED FOR ILLUSTRATION PURPOSES</a:t>
          </a:r>
        </a:p>
      </xdr:txBody>
    </xdr:sp>
    <xdr:clientData/>
  </xdr:oneCellAnchor>
  <xdr:oneCellAnchor>
    <xdr:from>
      <xdr:col>6</xdr:col>
      <xdr:colOff>219054</xdr:colOff>
      <xdr:row>6</xdr:row>
      <xdr:rowOff>45720</xdr:rowOff>
    </xdr:from>
    <xdr:ext cx="7079477" cy="416781"/>
    <xdr:sp macro="" textlink="">
      <xdr:nvSpPr>
        <xdr:cNvPr id="3" name="TextBox 2">
          <a:extLst>
            <a:ext uri="{FF2B5EF4-FFF2-40B4-BE49-F238E27FC236}">
              <a16:creationId xmlns:a16="http://schemas.microsoft.com/office/drawing/2014/main" id="{BFB4E2FF-B506-4194-AD22-401ED5FC28E8}"/>
            </a:ext>
          </a:extLst>
        </xdr:cNvPr>
        <xdr:cNvSpPr txBox="1"/>
      </xdr:nvSpPr>
      <xdr:spPr>
        <a:xfrm>
          <a:off x="9232085" y="1712595"/>
          <a:ext cx="7079477" cy="416781"/>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b="1">
              <a:latin typeface="Arial" panose="020B0604020202020204" pitchFamily="34" charset="0"/>
              <a:cs typeface="Arial" panose="020B0604020202020204" pitchFamily="34" charset="0"/>
            </a:rPr>
            <a:t>Global team of ~200 employees, 120 in US,</a:t>
          </a:r>
          <a:r>
            <a:rPr lang="en-US" sz="1100" b="1" baseline="0">
              <a:latin typeface="Arial" panose="020B0604020202020204" pitchFamily="34" charset="0"/>
              <a:cs typeface="Arial" panose="020B0604020202020204" pitchFamily="34" charset="0"/>
            </a:rPr>
            <a:t> 50 in UK, 30 in France. Gender data only collected in UK and France. Race/ethnicity data in US collected in line with US EEOC designations</a:t>
          </a:r>
          <a:endParaRPr lang="en-US" sz="1100" b="1">
            <a:latin typeface="Arial" panose="020B0604020202020204" pitchFamily="34" charset="0"/>
            <a:cs typeface="Arial" panose="020B0604020202020204" pitchFamily="34" charset="0"/>
          </a:endParaRPr>
        </a:p>
      </xdr:txBody>
    </xdr:sp>
    <xdr:clientData/>
  </xdr:oneCellAnchor>
  <xdr:oneCellAnchor>
    <xdr:from>
      <xdr:col>6</xdr:col>
      <xdr:colOff>220959</xdr:colOff>
      <xdr:row>12</xdr:row>
      <xdr:rowOff>1904</xdr:rowOff>
    </xdr:from>
    <xdr:ext cx="7079477" cy="254557"/>
    <xdr:sp macro="" textlink="">
      <xdr:nvSpPr>
        <xdr:cNvPr id="4" name="TextBox 3">
          <a:extLst>
            <a:ext uri="{FF2B5EF4-FFF2-40B4-BE49-F238E27FC236}">
              <a16:creationId xmlns:a16="http://schemas.microsoft.com/office/drawing/2014/main" id="{B02A4E02-7C47-46F3-9960-7F3DF9B6BFCF}"/>
            </a:ext>
          </a:extLst>
        </xdr:cNvPr>
        <xdr:cNvSpPr txBox="1"/>
      </xdr:nvSpPr>
      <xdr:spPr>
        <a:xfrm>
          <a:off x="9233990" y="3026092"/>
          <a:ext cx="7079477" cy="254557"/>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b="1">
              <a:latin typeface="Arial" panose="020B0604020202020204" pitchFamily="34" charset="0"/>
              <a:cs typeface="Arial" panose="020B0604020202020204" pitchFamily="34" charset="0"/>
            </a:rPr>
            <a:t>Investment Committee comprised of 7 individuals - 5 US, 1 UK,</a:t>
          </a:r>
          <a:r>
            <a:rPr lang="en-US" sz="1100" b="1" baseline="0">
              <a:latin typeface="Arial" panose="020B0604020202020204" pitchFamily="34" charset="0"/>
              <a:cs typeface="Arial" panose="020B0604020202020204" pitchFamily="34" charset="0"/>
            </a:rPr>
            <a:t> 1 France</a:t>
          </a:r>
          <a:endParaRPr lang="en-US" sz="1100" b="1">
            <a:latin typeface="Arial" panose="020B0604020202020204" pitchFamily="34" charset="0"/>
            <a:cs typeface="Arial" panose="020B0604020202020204" pitchFamily="34" charset="0"/>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Kari Grant" id="{24D15DDE-43DB-4137-94D0-D93DC1153A78}" userId="S::kgrant@ilpa.org::54ec08ac-72b6-45ef-8b54-6da62d73b49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11-03T15:27:46.13" personId="{24D15DDE-43DB-4137-94D0-D93DC1153A78}" id="{6C9B0AD9-0E02-4367-9111-CBBF95349435}">
    <text>vs.</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abs.gov.au/statistics/classifications/australian-standard-classification-cultural-and-ethnic-groups-ascceg/2019" TargetMode="External"/><Relationship Id="rId1" Type="http://schemas.openxmlformats.org/officeDocument/2006/relationships/hyperlink" Target="https://gss.civilservice.gov.uk/wp-content/uploads/2016/03/P3-Ethnic-Group-June-16-1.pdf"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59661-5047-4B2D-B2D9-CF29B71E0D7E}">
  <sheetPr>
    <pageSetUpPr autoPageBreaks="0" fitToPage="1"/>
  </sheetPr>
  <dimension ref="A1:AD98"/>
  <sheetViews>
    <sheetView showGridLines="0" showZeros="0" zoomScale="80" zoomScaleNormal="80" zoomScaleSheetLayoutView="80" workbookViewId="0"/>
  </sheetViews>
  <sheetFormatPr defaultRowHeight="14.4" x14ac:dyDescent="0.55000000000000004"/>
  <cols>
    <col min="3" max="3" width="14.5234375" customWidth="1"/>
    <col min="4" max="4" width="22.3125" customWidth="1"/>
  </cols>
  <sheetData>
    <row r="1" spans="1:30" ht="17.7" x14ac:dyDescent="0.55000000000000004">
      <c r="A1" s="120" t="s">
        <v>188</v>
      </c>
      <c r="B1" s="121"/>
      <c r="C1" s="121"/>
      <c r="D1" s="121"/>
      <c r="E1" s="121"/>
      <c r="F1" s="121"/>
      <c r="G1" s="121"/>
      <c r="H1" s="117"/>
    </row>
    <row r="2" spans="1:30" x14ac:dyDescent="0.55000000000000004">
      <c r="A2" s="221"/>
      <c r="B2" s="221"/>
      <c r="C2" s="221"/>
      <c r="D2" s="221"/>
      <c r="E2" s="221"/>
      <c r="F2" s="221"/>
      <c r="G2" s="221"/>
      <c r="H2" s="221"/>
      <c r="I2" s="221"/>
      <c r="J2" s="221"/>
      <c r="K2" s="221"/>
      <c r="L2" s="221"/>
      <c r="M2" s="221"/>
      <c r="N2" s="221"/>
      <c r="O2" s="221"/>
      <c r="P2" s="221"/>
      <c r="Q2" s="221"/>
      <c r="R2" s="221"/>
      <c r="S2" s="221"/>
      <c r="T2" s="221"/>
      <c r="U2" s="221"/>
      <c r="V2" s="221"/>
      <c r="W2" s="221"/>
      <c r="X2" s="221"/>
    </row>
    <row r="3" spans="1:30" ht="21" customHeight="1" x14ac:dyDescent="0.55000000000000004">
      <c r="A3" s="449" t="s">
        <v>194</v>
      </c>
      <c r="B3" s="449"/>
      <c r="C3" s="449"/>
      <c r="D3" s="449"/>
      <c r="E3" s="449"/>
      <c r="F3" s="449"/>
      <c r="G3" s="449"/>
      <c r="H3" s="449"/>
      <c r="I3" s="449"/>
      <c r="J3" s="449"/>
      <c r="K3" s="449"/>
      <c r="L3" s="449"/>
      <c r="M3" s="449"/>
      <c r="N3" s="449"/>
      <c r="O3" s="449"/>
      <c r="P3" s="449"/>
      <c r="Q3" s="340"/>
      <c r="R3" s="340"/>
      <c r="S3" s="340"/>
      <c r="T3" s="340"/>
      <c r="U3" s="340"/>
      <c r="V3" s="340"/>
      <c r="W3" s="340"/>
      <c r="X3" s="340"/>
      <c r="Y3" s="340"/>
      <c r="Z3" s="340"/>
      <c r="AA3" s="340"/>
      <c r="AB3" s="340"/>
      <c r="AC3" s="340"/>
      <c r="AD3" s="340"/>
    </row>
    <row r="4" spans="1:30" ht="21" customHeight="1" x14ac:dyDescent="0.55000000000000004">
      <c r="A4" s="449"/>
      <c r="B4" s="449"/>
      <c r="C4" s="449"/>
      <c r="D4" s="449"/>
      <c r="E4" s="449"/>
      <c r="F4" s="449"/>
      <c r="G4" s="449"/>
      <c r="H4" s="449"/>
      <c r="I4" s="449"/>
      <c r="J4" s="449"/>
      <c r="K4" s="449"/>
      <c r="L4" s="449"/>
      <c r="M4" s="449"/>
      <c r="N4" s="449"/>
      <c r="O4" s="449"/>
      <c r="P4" s="449"/>
      <c r="Q4" s="340"/>
      <c r="R4" s="340"/>
      <c r="S4" s="340"/>
      <c r="T4" s="340"/>
      <c r="U4" s="340"/>
      <c r="V4" s="340"/>
      <c r="W4" s="340"/>
      <c r="X4" s="340"/>
      <c r="Y4" s="340"/>
      <c r="Z4" s="340"/>
      <c r="AA4" s="340"/>
      <c r="AB4" s="340"/>
      <c r="AC4" s="340"/>
      <c r="AD4" s="340"/>
    </row>
    <row r="5" spans="1:30" ht="21" customHeight="1" x14ac:dyDescent="0.55000000000000004">
      <c r="A5" s="449"/>
      <c r="B5" s="449"/>
      <c r="C5" s="449"/>
      <c r="D5" s="449"/>
      <c r="E5" s="449"/>
      <c r="F5" s="449"/>
      <c r="G5" s="449"/>
      <c r="H5" s="449"/>
      <c r="I5" s="449"/>
      <c r="J5" s="449"/>
      <c r="K5" s="449"/>
      <c r="L5" s="449"/>
      <c r="M5" s="449"/>
      <c r="N5" s="449"/>
      <c r="O5" s="449"/>
      <c r="P5" s="449"/>
      <c r="Q5" s="340"/>
      <c r="R5" s="340"/>
      <c r="S5" s="340"/>
      <c r="T5" s="340"/>
      <c r="U5" s="340"/>
      <c r="V5" s="340"/>
      <c r="W5" s="340"/>
      <c r="X5" s="340"/>
      <c r="Y5" s="340"/>
      <c r="Z5" s="340"/>
      <c r="AA5" s="340"/>
      <c r="AB5" s="340"/>
      <c r="AC5" s="340"/>
      <c r="AD5" s="340"/>
    </row>
    <row r="6" spans="1:30" ht="21" customHeight="1" x14ac:dyDescent="0.55000000000000004">
      <c r="A6" s="449"/>
      <c r="B6" s="449"/>
      <c r="C6" s="449"/>
      <c r="D6" s="449"/>
      <c r="E6" s="449"/>
      <c r="F6" s="449"/>
      <c r="G6" s="449"/>
      <c r="H6" s="449"/>
      <c r="I6" s="449"/>
      <c r="J6" s="449"/>
      <c r="K6" s="449"/>
      <c r="L6" s="449"/>
      <c r="M6" s="449"/>
      <c r="N6" s="449"/>
      <c r="O6" s="449"/>
      <c r="P6" s="449"/>
      <c r="Q6" s="340"/>
      <c r="R6" s="340"/>
      <c r="S6" s="340"/>
      <c r="T6" s="340"/>
      <c r="U6" s="340"/>
      <c r="V6" s="340"/>
      <c r="W6" s="340"/>
      <c r="X6" s="340"/>
      <c r="Y6" s="340"/>
      <c r="Z6" s="340"/>
      <c r="AA6" s="340"/>
      <c r="AB6" s="340"/>
      <c r="AC6" s="340"/>
      <c r="AD6" s="340"/>
    </row>
    <row r="7" spans="1:30" ht="21" customHeight="1" x14ac:dyDescent="0.55000000000000004">
      <c r="A7" s="449"/>
      <c r="B7" s="449"/>
      <c r="C7" s="449"/>
      <c r="D7" s="449"/>
      <c r="E7" s="449"/>
      <c r="F7" s="449"/>
      <c r="G7" s="449"/>
      <c r="H7" s="449"/>
      <c r="I7" s="449"/>
      <c r="J7" s="449"/>
      <c r="K7" s="449"/>
      <c r="L7" s="449"/>
      <c r="M7" s="449"/>
      <c r="N7" s="449"/>
      <c r="O7" s="449"/>
      <c r="P7" s="449"/>
      <c r="Q7" s="340"/>
      <c r="R7" s="340"/>
      <c r="S7" s="340"/>
      <c r="T7" s="340"/>
      <c r="U7" s="340"/>
      <c r="V7" s="340"/>
      <c r="W7" s="340"/>
      <c r="X7" s="340"/>
      <c r="Y7" s="340"/>
      <c r="Z7" s="340"/>
      <c r="AA7" s="340"/>
      <c r="AB7" s="340"/>
      <c r="AC7" s="340"/>
      <c r="AD7" s="340"/>
    </row>
    <row r="8" spans="1:30" ht="21" customHeight="1" x14ac:dyDescent="0.55000000000000004">
      <c r="A8" s="449"/>
      <c r="B8" s="449"/>
      <c r="C8" s="449"/>
      <c r="D8" s="449"/>
      <c r="E8" s="449"/>
      <c r="F8" s="449"/>
      <c r="G8" s="449"/>
      <c r="H8" s="449"/>
      <c r="I8" s="449"/>
      <c r="J8" s="449"/>
      <c r="K8" s="449"/>
      <c r="L8" s="449"/>
      <c r="M8" s="449"/>
      <c r="N8" s="449"/>
      <c r="O8" s="449"/>
      <c r="P8" s="449"/>
      <c r="Q8" s="340"/>
      <c r="R8" s="340"/>
      <c r="S8" s="340"/>
      <c r="T8" s="340"/>
      <c r="U8" s="340"/>
      <c r="V8" s="340"/>
      <c r="W8" s="340"/>
      <c r="X8" s="340"/>
      <c r="Y8" s="340"/>
      <c r="Z8" s="340"/>
      <c r="AA8" s="340"/>
      <c r="AB8" s="340"/>
      <c r="AC8" s="340"/>
      <c r="AD8" s="340"/>
    </row>
    <row r="9" spans="1:30" ht="21" customHeight="1" x14ac:dyDescent="0.55000000000000004">
      <c r="A9" s="449"/>
      <c r="B9" s="449"/>
      <c r="C9" s="449"/>
      <c r="D9" s="449"/>
      <c r="E9" s="449"/>
      <c r="F9" s="449"/>
      <c r="G9" s="449"/>
      <c r="H9" s="449"/>
      <c r="I9" s="449"/>
      <c r="J9" s="449"/>
      <c r="K9" s="449"/>
      <c r="L9" s="449"/>
      <c r="M9" s="449"/>
      <c r="N9" s="449"/>
      <c r="O9" s="449"/>
      <c r="P9" s="449"/>
      <c r="Q9" s="340"/>
      <c r="R9" s="340"/>
      <c r="S9" s="340"/>
      <c r="T9" s="340"/>
      <c r="U9" s="340"/>
      <c r="V9" s="340"/>
      <c r="W9" s="340"/>
      <c r="X9" s="340"/>
      <c r="Y9" s="340"/>
      <c r="Z9" s="340"/>
      <c r="AA9" s="340"/>
      <c r="AB9" s="340"/>
      <c r="AC9" s="340"/>
      <c r="AD9" s="340"/>
    </row>
    <row r="10" spans="1:30" ht="21" customHeight="1" x14ac:dyDescent="0.55000000000000004">
      <c r="A10" s="449"/>
      <c r="B10" s="449"/>
      <c r="C10" s="449"/>
      <c r="D10" s="449"/>
      <c r="E10" s="449"/>
      <c r="F10" s="449"/>
      <c r="G10" s="449"/>
      <c r="H10" s="449"/>
      <c r="I10" s="449"/>
      <c r="J10" s="449"/>
      <c r="K10" s="449"/>
      <c r="L10" s="449"/>
      <c r="M10" s="449"/>
      <c r="N10" s="449"/>
      <c r="O10" s="449"/>
      <c r="P10" s="449"/>
      <c r="Q10" s="340"/>
      <c r="R10" s="340"/>
      <c r="S10" s="340"/>
      <c r="T10" s="340"/>
      <c r="U10" s="340"/>
      <c r="V10" s="340"/>
      <c r="W10" s="340"/>
      <c r="X10" s="340"/>
      <c r="Y10" s="340"/>
      <c r="Z10" s="340"/>
      <c r="AA10" s="340"/>
      <c r="AB10" s="340"/>
      <c r="AC10" s="340"/>
      <c r="AD10" s="340"/>
    </row>
    <row r="11" spans="1:30" ht="21" customHeight="1" x14ac:dyDescent="0.55000000000000004">
      <c r="A11" s="449"/>
      <c r="B11" s="449"/>
      <c r="C11" s="449"/>
      <c r="D11" s="449"/>
      <c r="E11" s="449"/>
      <c r="F11" s="449"/>
      <c r="G11" s="449"/>
      <c r="H11" s="449"/>
      <c r="I11" s="449"/>
      <c r="J11" s="449"/>
      <c r="K11" s="449"/>
      <c r="L11" s="449"/>
      <c r="M11" s="449"/>
      <c r="N11" s="449"/>
      <c r="O11" s="449"/>
      <c r="P11" s="449"/>
      <c r="Q11" s="340"/>
      <c r="R11" s="340"/>
      <c r="S11" s="340"/>
      <c r="T11" s="340"/>
      <c r="U11" s="340"/>
      <c r="V11" s="340"/>
      <c r="W11" s="340"/>
      <c r="X11" s="340"/>
      <c r="Y11" s="340"/>
      <c r="Z11" s="340"/>
      <c r="AA11" s="340"/>
      <c r="AB11" s="340"/>
      <c r="AC11" s="340"/>
      <c r="AD11" s="340"/>
    </row>
    <row r="12" spans="1:30" ht="21" customHeight="1" x14ac:dyDescent="0.55000000000000004">
      <c r="A12" s="449"/>
      <c r="B12" s="449"/>
      <c r="C12" s="449"/>
      <c r="D12" s="449"/>
      <c r="E12" s="449"/>
      <c r="F12" s="449"/>
      <c r="G12" s="449"/>
      <c r="H12" s="449"/>
      <c r="I12" s="449"/>
      <c r="J12" s="449"/>
      <c r="K12" s="449"/>
      <c r="L12" s="449"/>
      <c r="M12" s="449"/>
      <c r="N12" s="449"/>
      <c r="O12" s="449"/>
      <c r="P12" s="449"/>
      <c r="Q12" s="340"/>
      <c r="R12" s="340"/>
      <c r="S12" s="340"/>
      <c r="T12" s="340"/>
      <c r="U12" s="340"/>
      <c r="V12" s="340"/>
      <c r="W12" s="340"/>
      <c r="X12" s="340"/>
      <c r="Y12" s="340"/>
      <c r="Z12" s="340"/>
      <c r="AA12" s="340"/>
      <c r="AB12" s="340"/>
      <c r="AC12" s="340"/>
      <c r="AD12" s="340"/>
    </row>
    <row r="13" spans="1:30" ht="21" customHeight="1" x14ac:dyDescent="0.55000000000000004">
      <c r="A13" s="449"/>
      <c r="B13" s="449"/>
      <c r="C13" s="449"/>
      <c r="D13" s="449"/>
      <c r="E13" s="449"/>
      <c r="F13" s="449"/>
      <c r="G13" s="449"/>
      <c r="H13" s="449"/>
      <c r="I13" s="449"/>
      <c r="J13" s="449"/>
      <c r="K13" s="449"/>
      <c r="L13" s="449"/>
      <c r="M13" s="449"/>
      <c r="N13" s="449"/>
      <c r="O13" s="449"/>
      <c r="P13" s="449"/>
      <c r="Q13" s="340"/>
      <c r="R13" s="340"/>
      <c r="S13" s="340"/>
      <c r="T13" s="340"/>
      <c r="U13" s="340"/>
      <c r="V13" s="340"/>
      <c r="W13" s="340"/>
      <c r="X13" s="340"/>
      <c r="Y13" s="340"/>
      <c r="Z13" s="340"/>
      <c r="AA13" s="340"/>
      <c r="AB13" s="340"/>
      <c r="AC13" s="340"/>
      <c r="AD13" s="340"/>
    </row>
    <row r="14" spans="1:30" ht="21" customHeight="1" x14ac:dyDescent="0.55000000000000004">
      <c r="A14" s="449"/>
      <c r="B14" s="449"/>
      <c r="C14" s="449"/>
      <c r="D14" s="449"/>
      <c r="E14" s="449"/>
      <c r="F14" s="449"/>
      <c r="G14" s="449"/>
      <c r="H14" s="449"/>
      <c r="I14" s="449"/>
      <c r="J14" s="449"/>
      <c r="K14" s="449"/>
      <c r="L14" s="449"/>
      <c r="M14" s="449"/>
      <c r="N14" s="449"/>
      <c r="O14" s="449"/>
      <c r="P14" s="449"/>
      <c r="Q14" s="340"/>
      <c r="R14" s="340"/>
      <c r="S14" s="340"/>
      <c r="T14" s="340"/>
      <c r="U14" s="340"/>
      <c r="V14" s="340"/>
      <c r="W14" s="340"/>
      <c r="X14" s="340"/>
      <c r="Y14" s="340"/>
      <c r="Z14" s="340"/>
      <c r="AA14" s="340"/>
      <c r="AB14" s="340"/>
      <c r="AC14" s="340"/>
      <c r="AD14" s="340"/>
    </row>
    <row r="15" spans="1:30" ht="21" customHeight="1" x14ac:dyDescent="0.55000000000000004">
      <c r="A15" s="449"/>
      <c r="B15" s="449"/>
      <c r="C15" s="449"/>
      <c r="D15" s="449"/>
      <c r="E15" s="449"/>
      <c r="F15" s="449"/>
      <c r="G15" s="449"/>
      <c r="H15" s="449"/>
      <c r="I15" s="449"/>
      <c r="J15" s="449"/>
      <c r="K15" s="449"/>
      <c r="L15" s="449"/>
      <c r="M15" s="449"/>
      <c r="N15" s="449"/>
      <c r="O15" s="449"/>
      <c r="P15" s="449"/>
      <c r="Q15" s="340"/>
      <c r="R15" s="340"/>
      <c r="S15" s="340"/>
      <c r="T15" s="340"/>
      <c r="U15" s="340"/>
      <c r="V15" s="340"/>
      <c r="W15" s="340"/>
      <c r="X15" s="340"/>
      <c r="Y15" s="340"/>
      <c r="Z15" s="340"/>
      <c r="AA15" s="340"/>
      <c r="AB15" s="340"/>
      <c r="AC15" s="340"/>
      <c r="AD15" s="340"/>
    </row>
    <row r="16" spans="1:30" ht="21" customHeight="1" x14ac:dyDescent="0.55000000000000004">
      <c r="A16" s="449"/>
      <c r="B16" s="449"/>
      <c r="C16" s="449"/>
      <c r="D16" s="449"/>
      <c r="E16" s="449"/>
      <c r="F16" s="449"/>
      <c r="G16" s="449"/>
      <c r="H16" s="449"/>
      <c r="I16" s="449"/>
      <c r="J16" s="449"/>
      <c r="K16" s="449"/>
      <c r="L16" s="449"/>
      <c r="M16" s="449"/>
      <c r="N16" s="449"/>
      <c r="O16" s="449"/>
      <c r="P16" s="449"/>
      <c r="Q16" s="340"/>
      <c r="R16" s="340"/>
      <c r="S16" s="340"/>
      <c r="T16" s="340"/>
      <c r="U16" s="340"/>
      <c r="V16" s="340"/>
      <c r="W16" s="340"/>
      <c r="X16" s="340"/>
      <c r="Y16" s="340"/>
      <c r="Z16" s="340"/>
      <c r="AA16" s="340"/>
      <c r="AB16" s="340"/>
      <c r="AC16" s="340"/>
      <c r="AD16" s="340"/>
    </row>
    <row r="17" spans="1:30" ht="21" customHeight="1" x14ac:dyDescent="0.55000000000000004">
      <c r="A17" s="449"/>
      <c r="B17" s="449"/>
      <c r="C17" s="449"/>
      <c r="D17" s="449"/>
      <c r="E17" s="449"/>
      <c r="F17" s="449"/>
      <c r="G17" s="449"/>
      <c r="H17" s="449"/>
      <c r="I17" s="449"/>
      <c r="J17" s="449"/>
      <c r="K17" s="449"/>
      <c r="L17" s="449"/>
      <c r="M17" s="449"/>
      <c r="N17" s="449"/>
      <c r="O17" s="449"/>
      <c r="P17" s="449"/>
      <c r="Q17" s="340"/>
      <c r="R17" s="340"/>
      <c r="S17" s="340"/>
      <c r="T17" s="340"/>
      <c r="U17" s="340"/>
      <c r="V17" s="340"/>
      <c r="W17" s="340"/>
      <c r="X17" s="340"/>
      <c r="Y17" s="340"/>
      <c r="Z17" s="340"/>
      <c r="AA17" s="340"/>
      <c r="AB17" s="340"/>
      <c r="AC17" s="340"/>
      <c r="AD17" s="340"/>
    </row>
    <row r="18" spans="1:30" ht="21" customHeight="1" x14ac:dyDescent="0.55000000000000004">
      <c r="A18" s="449"/>
      <c r="B18" s="449"/>
      <c r="C18" s="449"/>
      <c r="D18" s="449"/>
      <c r="E18" s="449"/>
      <c r="F18" s="449"/>
      <c r="G18" s="449"/>
      <c r="H18" s="449"/>
      <c r="I18" s="449"/>
      <c r="J18" s="449"/>
      <c r="K18" s="449"/>
      <c r="L18" s="449"/>
      <c r="M18" s="449"/>
      <c r="N18" s="449"/>
      <c r="O18" s="449"/>
      <c r="P18" s="449"/>
      <c r="Q18" s="340"/>
      <c r="R18" s="340"/>
      <c r="S18" s="340"/>
      <c r="T18" s="340"/>
      <c r="U18" s="340"/>
      <c r="V18" s="340"/>
      <c r="W18" s="340"/>
      <c r="X18" s="340"/>
      <c r="Y18" s="340"/>
      <c r="Z18" s="340"/>
      <c r="AA18" s="340"/>
      <c r="AB18" s="340"/>
      <c r="AC18" s="340"/>
      <c r="AD18" s="340"/>
    </row>
    <row r="19" spans="1:30" ht="21" customHeight="1" x14ac:dyDescent="0.55000000000000004">
      <c r="A19" s="449"/>
      <c r="B19" s="449"/>
      <c r="C19" s="449"/>
      <c r="D19" s="449"/>
      <c r="E19" s="449"/>
      <c r="F19" s="449"/>
      <c r="G19" s="449"/>
      <c r="H19" s="449"/>
      <c r="I19" s="449"/>
      <c r="J19" s="449"/>
      <c r="K19" s="449"/>
      <c r="L19" s="449"/>
      <c r="M19" s="449"/>
      <c r="N19" s="449"/>
      <c r="O19" s="449"/>
      <c r="P19" s="449"/>
      <c r="Q19" s="340"/>
      <c r="R19" s="340"/>
      <c r="S19" s="340"/>
      <c r="T19" s="340"/>
      <c r="U19" s="340"/>
      <c r="V19" s="340"/>
      <c r="W19" s="340"/>
      <c r="X19" s="340"/>
      <c r="Y19" s="340"/>
      <c r="Z19" s="340"/>
      <c r="AA19" s="340"/>
      <c r="AB19" s="340"/>
      <c r="AC19" s="340"/>
      <c r="AD19" s="340"/>
    </row>
    <row r="20" spans="1:30" ht="21" customHeight="1" x14ac:dyDescent="0.55000000000000004">
      <c r="A20" s="449"/>
      <c r="B20" s="449"/>
      <c r="C20" s="449"/>
      <c r="D20" s="449"/>
      <c r="E20" s="449"/>
      <c r="F20" s="449"/>
      <c r="G20" s="449"/>
      <c r="H20" s="449"/>
      <c r="I20" s="449"/>
      <c r="J20" s="449"/>
      <c r="K20" s="449"/>
      <c r="L20" s="449"/>
      <c r="M20" s="449"/>
      <c r="N20" s="449"/>
      <c r="O20" s="449"/>
      <c r="P20" s="449"/>
      <c r="Q20" s="340"/>
      <c r="R20" s="340"/>
      <c r="S20" s="340"/>
      <c r="T20" s="340"/>
      <c r="U20" s="340"/>
      <c r="V20" s="340"/>
      <c r="W20" s="340"/>
      <c r="X20" s="340"/>
      <c r="Y20" s="340"/>
      <c r="Z20" s="340"/>
      <c r="AA20" s="340"/>
      <c r="AB20" s="340"/>
      <c r="AC20" s="340"/>
      <c r="AD20" s="340"/>
    </row>
    <row r="21" spans="1:30" ht="21" customHeight="1" x14ac:dyDescent="0.55000000000000004">
      <c r="A21" s="449"/>
      <c r="B21" s="449"/>
      <c r="C21" s="449"/>
      <c r="D21" s="449"/>
      <c r="E21" s="449"/>
      <c r="F21" s="449"/>
      <c r="G21" s="449"/>
      <c r="H21" s="449"/>
      <c r="I21" s="449"/>
      <c r="J21" s="449"/>
      <c r="K21" s="449"/>
      <c r="L21" s="449"/>
      <c r="M21" s="449"/>
      <c r="N21" s="449"/>
      <c r="O21" s="449"/>
      <c r="P21" s="449"/>
      <c r="Q21" s="340"/>
      <c r="R21" s="340"/>
      <c r="S21" s="340"/>
      <c r="T21" s="340"/>
      <c r="U21" s="340"/>
      <c r="V21" s="340"/>
      <c r="W21" s="340"/>
      <c r="X21" s="340"/>
      <c r="Y21" s="340"/>
      <c r="Z21" s="340"/>
      <c r="AA21" s="340"/>
      <c r="AB21" s="340"/>
      <c r="AC21" s="340"/>
      <c r="AD21" s="340"/>
    </row>
    <row r="22" spans="1:30" ht="21" customHeight="1" x14ac:dyDescent="0.55000000000000004">
      <c r="A22" s="449"/>
      <c r="B22" s="449"/>
      <c r="C22" s="449"/>
      <c r="D22" s="449"/>
      <c r="E22" s="449"/>
      <c r="F22" s="449"/>
      <c r="G22" s="449"/>
      <c r="H22" s="449"/>
      <c r="I22" s="449"/>
      <c r="J22" s="449"/>
      <c r="K22" s="449"/>
      <c r="L22" s="449"/>
      <c r="M22" s="449"/>
      <c r="N22" s="449"/>
      <c r="O22" s="449"/>
      <c r="P22" s="449"/>
      <c r="Q22" s="340"/>
      <c r="R22" s="340"/>
      <c r="S22" s="340"/>
      <c r="T22" s="340"/>
      <c r="U22" s="340"/>
      <c r="V22" s="340"/>
      <c r="W22" s="340"/>
      <c r="X22" s="340"/>
      <c r="Y22" s="340"/>
      <c r="Z22" s="340"/>
      <c r="AA22" s="340"/>
      <c r="AB22" s="340"/>
      <c r="AC22" s="340"/>
      <c r="AD22" s="340"/>
    </row>
    <row r="23" spans="1:30" ht="21" customHeight="1" x14ac:dyDescent="0.55000000000000004">
      <c r="A23" s="449"/>
      <c r="B23" s="449"/>
      <c r="C23" s="449"/>
      <c r="D23" s="449"/>
      <c r="E23" s="449"/>
      <c r="F23" s="449"/>
      <c r="G23" s="449"/>
      <c r="H23" s="449"/>
      <c r="I23" s="449"/>
      <c r="J23" s="449"/>
      <c r="K23" s="449"/>
      <c r="L23" s="449"/>
      <c r="M23" s="449"/>
      <c r="N23" s="449"/>
      <c r="O23" s="449"/>
      <c r="P23" s="449"/>
      <c r="Q23" s="340"/>
      <c r="R23" s="340"/>
      <c r="S23" s="340"/>
      <c r="T23" s="340"/>
      <c r="U23" s="340"/>
      <c r="V23" s="340"/>
      <c r="W23" s="340"/>
      <c r="X23" s="340"/>
      <c r="Y23" s="340"/>
      <c r="Z23" s="340"/>
      <c r="AA23" s="340"/>
      <c r="AB23" s="340"/>
      <c r="AC23" s="340"/>
      <c r="AD23" s="340"/>
    </row>
    <row r="24" spans="1:30" ht="21" customHeight="1" x14ac:dyDescent="0.55000000000000004">
      <c r="A24" s="449"/>
      <c r="B24" s="449"/>
      <c r="C24" s="449"/>
      <c r="D24" s="449"/>
      <c r="E24" s="449"/>
      <c r="F24" s="449"/>
      <c r="G24" s="449"/>
      <c r="H24" s="449"/>
      <c r="I24" s="449"/>
      <c r="J24" s="449"/>
      <c r="K24" s="449"/>
      <c r="L24" s="449"/>
      <c r="M24" s="449"/>
      <c r="N24" s="449"/>
      <c r="O24" s="449"/>
      <c r="P24" s="449"/>
      <c r="Q24" s="340"/>
      <c r="R24" s="340"/>
      <c r="S24" s="340"/>
      <c r="T24" s="340"/>
      <c r="U24" s="340"/>
      <c r="V24" s="340"/>
      <c r="W24" s="340"/>
      <c r="X24" s="340"/>
      <c r="Y24" s="340"/>
      <c r="Z24" s="340"/>
      <c r="AA24" s="340"/>
      <c r="AB24" s="340"/>
      <c r="AC24" s="340"/>
      <c r="AD24" s="340"/>
    </row>
    <row r="25" spans="1:30" ht="21" customHeight="1" x14ac:dyDescent="0.55000000000000004">
      <c r="A25" s="449"/>
      <c r="B25" s="449"/>
      <c r="C25" s="449"/>
      <c r="D25" s="449"/>
      <c r="E25" s="449"/>
      <c r="F25" s="449"/>
      <c r="G25" s="449"/>
      <c r="H25" s="449"/>
      <c r="I25" s="449"/>
      <c r="J25" s="449"/>
      <c r="K25" s="449"/>
      <c r="L25" s="449"/>
      <c r="M25" s="449"/>
      <c r="N25" s="449"/>
      <c r="O25" s="449"/>
      <c r="P25" s="449"/>
      <c r="Q25" s="340"/>
      <c r="R25" s="340"/>
      <c r="S25" s="340"/>
      <c r="T25" s="340"/>
      <c r="U25" s="340"/>
      <c r="V25" s="340"/>
      <c r="W25" s="340"/>
      <c r="X25" s="340"/>
      <c r="Y25" s="340"/>
      <c r="Z25" s="340"/>
      <c r="AA25" s="340"/>
      <c r="AB25" s="340"/>
      <c r="AC25" s="340"/>
      <c r="AD25" s="340"/>
    </row>
    <row r="26" spans="1:30" ht="21" customHeight="1" x14ac:dyDescent="0.55000000000000004">
      <c r="A26" s="449"/>
      <c r="B26" s="449"/>
      <c r="C26" s="449"/>
      <c r="D26" s="449"/>
      <c r="E26" s="449"/>
      <c r="F26" s="449"/>
      <c r="G26" s="449"/>
      <c r="H26" s="449"/>
      <c r="I26" s="449"/>
      <c r="J26" s="449"/>
      <c r="K26" s="449"/>
      <c r="L26" s="449"/>
      <c r="M26" s="449"/>
      <c r="N26" s="449"/>
      <c r="O26" s="449"/>
      <c r="P26" s="449"/>
      <c r="Q26" s="340"/>
      <c r="R26" s="340"/>
      <c r="S26" s="340"/>
      <c r="T26" s="340"/>
      <c r="U26" s="340"/>
      <c r="V26" s="340"/>
      <c r="W26" s="340"/>
      <c r="X26" s="340"/>
      <c r="Y26" s="340"/>
      <c r="Z26" s="340"/>
      <c r="AA26" s="340"/>
      <c r="AB26" s="340"/>
      <c r="AC26" s="340"/>
      <c r="AD26" s="340"/>
    </row>
    <row r="27" spans="1:30" ht="21" customHeight="1" x14ac:dyDescent="0.55000000000000004">
      <c r="A27" s="449"/>
      <c r="B27" s="449"/>
      <c r="C27" s="449"/>
      <c r="D27" s="449"/>
      <c r="E27" s="449"/>
      <c r="F27" s="449"/>
      <c r="G27" s="449"/>
      <c r="H27" s="449"/>
      <c r="I27" s="449"/>
      <c r="J27" s="449"/>
      <c r="K27" s="449"/>
      <c r="L27" s="449"/>
      <c r="M27" s="449"/>
      <c r="N27" s="449"/>
      <c r="O27" s="449"/>
      <c r="P27" s="449"/>
      <c r="Q27" s="340"/>
      <c r="R27" s="340"/>
      <c r="S27" s="340"/>
      <c r="T27" s="340"/>
      <c r="U27" s="340"/>
      <c r="V27" s="340"/>
      <c r="W27" s="340"/>
      <c r="X27" s="340"/>
      <c r="Y27" s="340"/>
      <c r="Z27" s="340"/>
      <c r="AA27" s="340"/>
      <c r="AB27" s="340"/>
      <c r="AC27" s="340"/>
      <c r="AD27" s="340"/>
    </row>
    <row r="28" spans="1:30" ht="21" customHeight="1" x14ac:dyDescent="0.55000000000000004">
      <c r="A28" s="449"/>
      <c r="B28" s="449"/>
      <c r="C28" s="449"/>
      <c r="D28" s="449"/>
      <c r="E28" s="449"/>
      <c r="F28" s="449"/>
      <c r="G28" s="449"/>
      <c r="H28" s="449"/>
      <c r="I28" s="449"/>
      <c r="J28" s="449"/>
      <c r="K28" s="449"/>
      <c r="L28" s="449"/>
      <c r="M28" s="449"/>
      <c r="N28" s="449"/>
      <c r="O28" s="449"/>
      <c r="P28" s="449"/>
      <c r="Q28" s="340"/>
      <c r="R28" s="340"/>
      <c r="S28" s="340"/>
      <c r="T28" s="340"/>
      <c r="U28" s="340"/>
      <c r="V28" s="340"/>
      <c r="W28" s="340"/>
      <c r="X28" s="340"/>
      <c r="Y28" s="340"/>
      <c r="Z28" s="340"/>
      <c r="AA28" s="340"/>
      <c r="AB28" s="340"/>
      <c r="AC28" s="340"/>
      <c r="AD28" s="340"/>
    </row>
    <row r="29" spans="1:30" ht="21" customHeight="1" x14ac:dyDescent="0.55000000000000004">
      <c r="A29" s="449"/>
      <c r="B29" s="449"/>
      <c r="C29" s="449"/>
      <c r="D29" s="449"/>
      <c r="E29" s="449"/>
      <c r="F29" s="449"/>
      <c r="G29" s="449"/>
      <c r="H29" s="449"/>
      <c r="I29" s="449"/>
      <c r="J29" s="449"/>
      <c r="K29" s="449"/>
      <c r="L29" s="449"/>
      <c r="M29" s="449"/>
      <c r="N29" s="449"/>
      <c r="O29" s="449"/>
      <c r="P29" s="449"/>
      <c r="Q29" s="340"/>
      <c r="R29" s="340"/>
      <c r="S29" s="340"/>
      <c r="T29" s="340"/>
      <c r="U29" s="340"/>
      <c r="V29" s="340"/>
      <c r="W29" s="340"/>
      <c r="X29" s="340"/>
      <c r="Y29" s="340"/>
      <c r="Z29" s="340"/>
      <c r="AA29" s="340"/>
      <c r="AB29" s="340"/>
      <c r="AC29" s="340"/>
      <c r="AD29" s="340"/>
    </row>
    <row r="30" spans="1:30" ht="21" customHeight="1" x14ac:dyDescent="0.55000000000000004">
      <c r="A30" s="449"/>
      <c r="B30" s="449"/>
      <c r="C30" s="449"/>
      <c r="D30" s="449"/>
      <c r="E30" s="449"/>
      <c r="F30" s="449"/>
      <c r="G30" s="449"/>
      <c r="H30" s="449"/>
      <c r="I30" s="449"/>
      <c r="J30" s="449"/>
      <c r="K30" s="449"/>
      <c r="L30" s="449"/>
      <c r="M30" s="449"/>
      <c r="N30" s="449"/>
      <c r="O30" s="449"/>
      <c r="P30" s="449"/>
      <c r="Q30" s="340"/>
      <c r="R30" s="340"/>
      <c r="S30" s="340"/>
      <c r="T30" s="340"/>
      <c r="U30" s="340"/>
      <c r="V30" s="340"/>
      <c r="W30" s="340"/>
      <c r="X30" s="340"/>
      <c r="Y30" s="340"/>
      <c r="Z30" s="340"/>
      <c r="AA30" s="340"/>
      <c r="AB30" s="340"/>
      <c r="AC30" s="340"/>
      <c r="AD30" s="340"/>
    </row>
    <row r="31" spans="1:30" ht="21" customHeight="1" x14ac:dyDescent="0.55000000000000004">
      <c r="A31" s="449"/>
      <c r="B31" s="449"/>
      <c r="C31" s="449"/>
      <c r="D31" s="449"/>
      <c r="E31" s="449"/>
      <c r="F31" s="449"/>
      <c r="G31" s="449"/>
      <c r="H31" s="449"/>
      <c r="I31" s="449"/>
      <c r="J31" s="449"/>
      <c r="K31" s="449"/>
      <c r="L31" s="449"/>
      <c r="M31" s="449"/>
      <c r="N31" s="449"/>
      <c r="O31" s="449"/>
      <c r="P31" s="449"/>
      <c r="Q31" s="340"/>
      <c r="R31" s="340"/>
      <c r="S31" s="340"/>
      <c r="T31" s="340"/>
      <c r="U31" s="340"/>
      <c r="V31" s="340"/>
      <c r="W31" s="340"/>
      <c r="X31" s="340"/>
      <c r="Y31" s="340"/>
      <c r="Z31" s="340"/>
      <c r="AA31" s="340"/>
      <c r="AB31" s="340"/>
      <c r="AC31" s="340"/>
      <c r="AD31" s="340"/>
    </row>
    <row r="32" spans="1:30" ht="21" customHeight="1" x14ac:dyDescent="0.55000000000000004">
      <c r="A32" s="449"/>
      <c r="B32" s="449"/>
      <c r="C32" s="449"/>
      <c r="D32" s="449"/>
      <c r="E32" s="449"/>
      <c r="F32" s="449"/>
      <c r="G32" s="449"/>
      <c r="H32" s="449"/>
      <c r="I32" s="449"/>
      <c r="J32" s="449"/>
      <c r="K32" s="449"/>
      <c r="L32" s="449"/>
      <c r="M32" s="449"/>
      <c r="N32" s="449"/>
      <c r="O32" s="449"/>
      <c r="P32" s="449"/>
      <c r="Q32" s="340"/>
      <c r="R32" s="340"/>
      <c r="S32" s="340"/>
      <c r="T32" s="340"/>
      <c r="U32" s="340"/>
      <c r="V32" s="340"/>
      <c r="W32" s="340"/>
      <c r="X32" s="340"/>
      <c r="Y32" s="340"/>
      <c r="Z32" s="340"/>
      <c r="AA32" s="340"/>
      <c r="AB32" s="340"/>
      <c r="AC32" s="340"/>
      <c r="AD32" s="340"/>
    </row>
    <row r="33" spans="1:30" x14ac:dyDescent="0.55000000000000004">
      <c r="A33" s="449"/>
      <c r="B33" s="449"/>
      <c r="C33" s="449"/>
      <c r="D33" s="449"/>
      <c r="E33" s="449"/>
      <c r="F33" s="449"/>
      <c r="G33" s="449"/>
      <c r="H33" s="449"/>
      <c r="I33" s="449"/>
      <c r="J33" s="449"/>
      <c r="K33" s="449"/>
      <c r="L33" s="449"/>
      <c r="M33" s="449"/>
      <c r="N33" s="449"/>
      <c r="O33" s="449"/>
      <c r="P33" s="449"/>
      <c r="Q33" s="340"/>
      <c r="R33" s="340"/>
      <c r="S33" s="340"/>
      <c r="T33" s="340"/>
      <c r="U33" s="340"/>
      <c r="V33" s="340"/>
      <c r="W33" s="340"/>
      <c r="X33" s="340"/>
      <c r="Y33" s="340"/>
      <c r="Z33" s="340"/>
      <c r="AA33" s="340"/>
      <c r="AB33" s="340"/>
      <c r="AC33" s="340"/>
      <c r="AD33" s="340"/>
    </row>
    <row r="34" spans="1:30" x14ac:dyDescent="0.55000000000000004">
      <c r="A34" s="449"/>
      <c r="B34" s="449"/>
      <c r="C34" s="449"/>
      <c r="D34" s="449"/>
      <c r="E34" s="449"/>
      <c r="F34" s="449"/>
      <c r="G34" s="449"/>
      <c r="H34" s="449"/>
      <c r="I34" s="449"/>
      <c r="J34" s="449"/>
      <c r="K34" s="449"/>
      <c r="L34" s="449"/>
      <c r="M34" s="449"/>
      <c r="N34" s="449"/>
      <c r="O34" s="449"/>
      <c r="P34" s="449"/>
      <c r="Q34" s="340"/>
      <c r="R34" s="340"/>
      <c r="S34" s="340"/>
      <c r="T34" s="340"/>
      <c r="U34" s="340"/>
      <c r="V34" s="340"/>
      <c r="W34" s="340"/>
      <c r="X34" s="340"/>
      <c r="Y34" s="340"/>
      <c r="Z34" s="340"/>
      <c r="AA34" s="340"/>
      <c r="AB34" s="340"/>
      <c r="AC34" s="340"/>
      <c r="AD34" s="340"/>
    </row>
    <row r="35" spans="1:30" x14ac:dyDescent="0.55000000000000004">
      <c r="A35" s="449"/>
      <c r="B35" s="449"/>
      <c r="C35" s="449"/>
      <c r="D35" s="449"/>
      <c r="E35" s="449"/>
      <c r="F35" s="449"/>
      <c r="G35" s="449"/>
      <c r="H35" s="449"/>
      <c r="I35" s="449"/>
      <c r="J35" s="449"/>
      <c r="K35" s="449"/>
      <c r="L35" s="449"/>
      <c r="M35" s="449"/>
      <c r="N35" s="449"/>
      <c r="O35" s="449"/>
      <c r="P35" s="449"/>
      <c r="Q35" s="340"/>
      <c r="R35" s="340"/>
      <c r="S35" s="340"/>
      <c r="T35" s="340"/>
      <c r="U35" s="340"/>
      <c r="V35" s="340"/>
      <c r="W35" s="340"/>
      <c r="X35" s="340"/>
      <c r="Y35" s="340"/>
      <c r="Z35" s="340"/>
      <c r="AA35" s="340"/>
      <c r="AB35" s="340"/>
      <c r="AC35" s="340"/>
      <c r="AD35" s="340"/>
    </row>
    <row r="36" spans="1:30" x14ac:dyDescent="0.55000000000000004">
      <c r="A36" s="449"/>
      <c r="B36" s="449"/>
      <c r="C36" s="449"/>
      <c r="D36" s="449"/>
      <c r="E36" s="449"/>
      <c r="F36" s="449"/>
      <c r="G36" s="449"/>
      <c r="H36" s="449"/>
      <c r="I36" s="449"/>
      <c r="J36" s="449"/>
      <c r="K36" s="449"/>
      <c r="L36" s="449"/>
      <c r="M36" s="449"/>
      <c r="N36" s="449"/>
      <c r="O36" s="449"/>
      <c r="P36" s="449"/>
      <c r="Q36" s="340"/>
      <c r="R36" s="340"/>
      <c r="S36" s="340"/>
      <c r="T36" s="340"/>
      <c r="U36" s="340"/>
      <c r="V36" s="340"/>
      <c r="W36" s="340"/>
      <c r="X36" s="340"/>
      <c r="Y36" s="340"/>
      <c r="Z36" s="340"/>
      <c r="AA36" s="340"/>
      <c r="AB36" s="340"/>
      <c r="AC36" s="340"/>
      <c r="AD36" s="340"/>
    </row>
    <row r="37" spans="1:30" x14ac:dyDescent="0.55000000000000004">
      <c r="A37" s="449"/>
      <c r="B37" s="449"/>
      <c r="C37" s="449"/>
      <c r="D37" s="449"/>
      <c r="E37" s="449"/>
      <c r="F37" s="449"/>
      <c r="G37" s="449"/>
      <c r="H37" s="449"/>
      <c r="I37" s="449"/>
      <c r="J37" s="449"/>
      <c r="K37" s="449"/>
      <c r="L37" s="449"/>
      <c r="M37" s="449"/>
      <c r="N37" s="449"/>
      <c r="O37" s="449"/>
      <c r="P37" s="449"/>
      <c r="Q37" s="340"/>
      <c r="R37" s="340"/>
      <c r="S37" s="340"/>
      <c r="T37" s="340"/>
      <c r="U37" s="340"/>
      <c r="V37" s="340"/>
      <c r="W37" s="340"/>
      <c r="X37" s="340"/>
      <c r="Y37" s="340"/>
      <c r="Z37" s="340"/>
      <c r="AA37" s="340"/>
      <c r="AB37" s="340"/>
      <c r="AC37" s="340"/>
      <c r="AD37" s="340"/>
    </row>
    <row r="38" spans="1:30" x14ac:dyDescent="0.55000000000000004">
      <c r="A38" s="449"/>
      <c r="B38" s="449"/>
      <c r="C38" s="449"/>
      <c r="D38" s="449"/>
      <c r="E38" s="449"/>
      <c r="F38" s="449"/>
      <c r="G38" s="449"/>
      <c r="H38" s="449"/>
      <c r="I38" s="449"/>
      <c r="J38" s="449"/>
      <c r="K38" s="449"/>
      <c r="L38" s="449"/>
      <c r="M38" s="449"/>
      <c r="N38" s="449"/>
      <c r="O38" s="449"/>
      <c r="P38" s="449"/>
      <c r="Q38" s="340"/>
      <c r="R38" s="340"/>
      <c r="S38" s="340"/>
      <c r="T38" s="340"/>
      <c r="U38" s="340"/>
      <c r="V38" s="340"/>
      <c r="W38" s="340"/>
      <c r="X38" s="340"/>
      <c r="Y38" s="340"/>
      <c r="Z38" s="340"/>
      <c r="AA38" s="340"/>
      <c r="AB38" s="340"/>
      <c r="AC38" s="340"/>
      <c r="AD38" s="340"/>
    </row>
    <row r="39" spans="1:30" x14ac:dyDescent="0.55000000000000004">
      <c r="A39" s="449"/>
      <c r="B39" s="449"/>
      <c r="C39" s="449"/>
      <c r="D39" s="449"/>
      <c r="E39" s="449"/>
      <c r="F39" s="449"/>
      <c r="G39" s="449"/>
      <c r="H39" s="449"/>
      <c r="I39" s="449"/>
      <c r="J39" s="449"/>
      <c r="K39" s="449"/>
      <c r="L39" s="449"/>
      <c r="M39" s="449"/>
      <c r="N39" s="449"/>
      <c r="O39" s="449"/>
      <c r="P39" s="449"/>
      <c r="Q39" s="340"/>
      <c r="R39" s="340"/>
      <c r="S39" s="340"/>
      <c r="T39" s="340"/>
      <c r="U39" s="340"/>
      <c r="V39" s="340"/>
      <c r="W39" s="340"/>
      <c r="X39" s="340"/>
      <c r="Y39" s="340"/>
      <c r="Z39" s="340"/>
      <c r="AA39" s="340"/>
      <c r="AB39" s="340"/>
      <c r="AC39" s="340"/>
      <c r="AD39" s="340"/>
    </row>
    <row r="40" spans="1:30" x14ac:dyDescent="0.55000000000000004">
      <c r="A40" s="449"/>
      <c r="B40" s="449"/>
      <c r="C40" s="449"/>
      <c r="D40" s="449"/>
      <c r="E40" s="449"/>
      <c r="F40" s="449"/>
      <c r="G40" s="449"/>
      <c r="H40" s="449"/>
      <c r="I40" s="449"/>
      <c r="J40" s="449"/>
      <c r="K40" s="449"/>
      <c r="L40" s="449"/>
      <c r="M40" s="449"/>
      <c r="N40" s="449"/>
      <c r="O40" s="449"/>
      <c r="P40" s="449"/>
      <c r="Q40" s="340"/>
      <c r="R40" s="340"/>
      <c r="S40" s="340"/>
      <c r="T40" s="340"/>
      <c r="U40" s="340"/>
      <c r="V40" s="340"/>
      <c r="W40" s="340"/>
      <c r="X40" s="340"/>
      <c r="Y40" s="340"/>
      <c r="Z40" s="340"/>
      <c r="AA40" s="340"/>
      <c r="AB40" s="340"/>
      <c r="AC40" s="340"/>
      <c r="AD40" s="340"/>
    </row>
    <row r="41" spans="1:30" x14ac:dyDescent="0.55000000000000004">
      <c r="A41" s="449"/>
      <c r="B41" s="449"/>
      <c r="C41" s="449"/>
      <c r="D41" s="449"/>
      <c r="E41" s="449"/>
      <c r="F41" s="449"/>
      <c r="G41" s="449"/>
      <c r="H41" s="449"/>
      <c r="I41" s="449"/>
      <c r="J41" s="449"/>
      <c r="K41" s="449"/>
      <c r="L41" s="449"/>
      <c r="M41" s="449"/>
      <c r="N41" s="449"/>
      <c r="O41" s="449"/>
      <c r="P41" s="449"/>
      <c r="Q41" s="340"/>
      <c r="R41" s="340"/>
      <c r="S41" s="340"/>
      <c r="T41" s="340"/>
      <c r="U41" s="340"/>
      <c r="V41" s="340"/>
      <c r="W41" s="340"/>
      <c r="X41" s="340"/>
      <c r="Y41" s="340"/>
      <c r="Z41" s="340"/>
      <c r="AA41" s="340"/>
      <c r="AB41" s="340"/>
      <c r="AC41" s="340"/>
      <c r="AD41" s="340"/>
    </row>
    <row r="42" spans="1:30" ht="33.9" customHeight="1" x14ac:dyDescent="0.55000000000000004">
      <c r="A42" s="449"/>
      <c r="B42" s="449"/>
      <c r="C42" s="449"/>
      <c r="D42" s="449"/>
      <c r="E42" s="449"/>
      <c r="F42" s="449"/>
      <c r="G42" s="449"/>
      <c r="H42" s="449"/>
      <c r="I42" s="449"/>
      <c r="J42" s="449"/>
      <c r="K42" s="449"/>
      <c r="L42" s="449"/>
      <c r="M42" s="449"/>
      <c r="N42" s="449"/>
      <c r="O42" s="449"/>
      <c r="P42" s="449"/>
      <c r="Q42" s="340"/>
      <c r="R42" s="340"/>
      <c r="S42" s="340"/>
      <c r="T42" s="340"/>
      <c r="U42" s="340"/>
      <c r="V42" s="340"/>
      <c r="W42" s="340"/>
      <c r="X42" s="340"/>
      <c r="Y42" s="340"/>
      <c r="Z42" s="340"/>
      <c r="AA42" s="340"/>
      <c r="AB42" s="340"/>
      <c r="AC42" s="340"/>
      <c r="AD42" s="340"/>
    </row>
    <row r="43" spans="1:30" ht="33.9" customHeight="1" x14ac:dyDescent="0.55000000000000004">
      <c r="A43" s="449"/>
      <c r="B43" s="449"/>
      <c r="C43" s="449"/>
      <c r="D43" s="449"/>
      <c r="E43" s="449"/>
      <c r="F43" s="449"/>
      <c r="G43" s="449"/>
      <c r="H43" s="449"/>
      <c r="I43" s="449"/>
      <c r="J43" s="449"/>
      <c r="K43" s="449"/>
      <c r="L43" s="449"/>
      <c r="M43" s="449"/>
      <c r="N43" s="449"/>
      <c r="O43" s="449"/>
      <c r="P43" s="449"/>
      <c r="Q43" s="340"/>
      <c r="R43" s="340"/>
      <c r="S43" s="340"/>
      <c r="T43" s="340"/>
      <c r="U43" s="340"/>
      <c r="V43" s="340"/>
      <c r="W43" s="340"/>
      <c r="X43" s="340"/>
      <c r="Y43" s="340"/>
      <c r="Z43" s="340"/>
      <c r="AA43" s="340"/>
      <c r="AB43" s="340"/>
      <c r="AC43" s="340"/>
      <c r="AD43" s="340"/>
    </row>
    <row r="44" spans="1:30" ht="33.9" customHeight="1" x14ac:dyDescent="0.55000000000000004">
      <c r="A44" s="449"/>
      <c r="B44" s="449"/>
      <c r="C44" s="449"/>
      <c r="D44" s="449"/>
      <c r="E44" s="449"/>
      <c r="F44" s="449"/>
      <c r="G44" s="449"/>
      <c r="H44" s="449"/>
      <c r="I44" s="449"/>
      <c r="J44" s="449"/>
      <c r="K44" s="449"/>
      <c r="L44" s="449"/>
      <c r="M44" s="449"/>
      <c r="N44" s="449"/>
      <c r="O44" s="449"/>
      <c r="P44" s="449"/>
      <c r="Q44" s="340"/>
      <c r="R44" s="340"/>
      <c r="S44" s="340"/>
      <c r="T44" s="340"/>
      <c r="U44" s="340"/>
      <c r="V44" s="340"/>
      <c r="W44" s="340"/>
      <c r="X44" s="340"/>
      <c r="Y44" s="340"/>
      <c r="Z44" s="340"/>
      <c r="AA44" s="340"/>
      <c r="AB44" s="340"/>
      <c r="AC44" s="340"/>
      <c r="AD44" s="340"/>
    </row>
    <row r="45" spans="1:30" ht="33.9" customHeight="1" x14ac:dyDescent="0.55000000000000004">
      <c r="A45" s="449"/>
      <c r="B45" s="449"/>
      <c r="C45" s="449"/>
      <c r="D45" s="449"/>
      <c r="E45" s="449"/>
      <c r="F45" s="449"/>
      <c r="G45" s="449"/>
      <c r="H45" s="449"/>
      <c r="I45" s="449"/>
      <c r="J45" s="449"/>
      <c r="K45" s="449"/>
      <c r="L45" s="449"/>
      <c r="M45" s="449"/>
      <c r="N45" s="449"/>
      <c r="O45" s="449"/>
      <c r="P45" s="449"/>
      <c r="Q45" s="340"/>
      <c r="R45" s="340"/>
      <c r="S45" s="340"/>
      <c r="T45" s="340"/>
      <c r="U45" s="340"/>
      <c r="V45" s="340"/>
      <c r="W45" s="340"/>
      <c r="X45" s="340"/>
      <c r="Y45" s="340"/>
      <c r="Z45" s="340"/>
      <c r="AA45" s="340"/>
      <c r="AB45" s="340"/>
      <c r="AC45" s="340"/>
      <c r="AD45" s="340"/>
    </row>
    <row r="46" spans="1:30" ht="33.9" customHeight="1" x14ac:dyDescent="0.55000000000000004">
      <c r="A46" s="449"/>
      <c r="B46" s="449"/>
      <c r="C46" s="449"/>
      <c r="D46" s="449"/>
      <c r="E46" s="449"/>
      <c r="F46" s="449"/>
      <c r="G46" s="449"/>
      <c r="H46" s="449"/>
      <c r="I46" s="449"/>
      <c r="J46" s="449"/>
      <c r="K46" s="449"/>
      <c r="L46" s="449"/>
      <c r="M46" s="449"/>
      <c r="N46" s="449"/>
      <c r="O46" s="449"/>
      <c r="P46" s="449"/>
      <c r="Q46" s="340"/>
      <c r="R46" s="340"/>
      <c r="S46" s="340"/>
      <c r="T46" s="340"/>
      <c r="U46" s="340"/>
      <c r="V46" s="340"/>
      <c r="W46" s="340"/>
      <c r="X46" s="340"/>
      <c r="Y46" s="340"/>
      <c r="Z46" s="340"/>
      <c r="AA46" s="340"/>
      <c r="AB46" s="340"/>
      <c r="AC46" s="340"/>
      <c r="AD46" s="340"/>
    </row>
    <row r="47" spans="1:30" ht="33.9" customHeight="1" x14ac:dyDescent="0.55000000000000004">
      <c r="A47" s="449"/>
      <c r="B47" s="449"/>
      <c r="C47" s="449"/>
      <c r="D47" s="449"/>
      <c r="E47" s="449"/>
      <c r="F47" s="449"/>
      <c r="G47" s="449"/>
      <c r="H47" s="449"/>
      <c r="I47" s="449"/>
      <c r="J47" s="449"/>
      <c r="K47" s="449"/>
      <c r="L47" s="449"/>
      <c r="M47" s="449"/>
      <c r="N47" s="449"/>
      <c r="O47" s="449"/>
      <c r="P47" s="449"/>
      <c r="Q47" s="340"/>
      <c r="R47" s="340"/>
      <c r="S47" s="340"/>
      <c r="T47" s="340"/>
      <c r="U47" s="340"/>
      <c r="V47" s="340"/>
      <c r="W47" s="340"/>
      <c r="X47" s="340"/>
      <c r="Y47" s="340"/>
      <c r="Z47" s="340"/>
      <c r="AA47" s="340"/>
      <c r="AB47" s="340"/>
      <c r="AC47" s="340"/>
      <c r="AD47" s="340"/>
    </row>
    <row r="48" spans="1:30" ht="33.9" customHeight="1" x14ac:dyDescent="0.55000000000000004">
      <c r="A48" s="449"/>
      <c r="B48" s="449"/>
      <c r="C48" s="449"/>
      <c r="D48" s="449"/>
      <c r="E48" s="449"/>
      <c r="F48" s="449"/>
      <c r="G48" s="449"/>
      <c r="H48" s="449"/>
      <c r="I48" s="449"/>
      <c r="J48" s="449"/>
      <c r="K48" s="449"/>
      <c r="L48" s="449"/>
      <c r="M48" s="449"/>
      <c r="N48" s="449"/>
      <c r="O48" s="449"/>
      <c r="P48" s="449"/>
      <c r="Q48" s="340"/>
      <c r="R48" s="340"/>
      <c r="S48" s="340"/>
      <c r="T48" s="340"/>
      <c r="U48" s="340"/>
      <c r="V48" s="340"/>
      <c r="W48" s="340"/>
      <c r="X48" s="340"/>
      <c r="Y48" s="340"/>
      <c r="Z48" s="340"/>
      <c r="AA48" s="340"/>
      <c r="AB48" s="340"/>
      <c r="AC48" s="340"/>
      <c r="AD48" s="340"/>
    </row>
    <row r="49" spans="1:30" ht="33.9" customHeight="1" x14ac:dyDescent="0.55000000000000004">
      <c r="A49" s="449"/>
      <c r="B49" s="449"/>
      <c r="C49" s="449"/>
      <c r="D49" s="449"/>
      <c r="E49" s="449"/>
      <c r="F49" s="449"/>
      <c r="G49" s="449"/>
      <c r="H49" s="449"/>
      <c r="I49" s="449"/>
      <c r="J49" s="449"/>
      <c r="K49" s="449"/>
      <c r="L49" s="449"/>
      <c r="M49" s="449"/>
      <c r="N49" s="449"/>
      <c r="O49" s="449"/>
      <c r="P49" s="449"/>
      <c r="Q49" s="340"/>
      <c r="R49" s="340"/>
      <c r="S49" s="340"/>
      <c r="T49" s="340"/>
      <c r="U49" s="340"/>
      <c r="V49" s="340"/>
      <c r="W49" s="340"/>
      <c r="X49" s="340"/>
      <c r="Y49" s="340"/>
      <c r="Z49" s="340"/>
      <c r="AA49" s="340"/>
      <c r="AB49" s="340"/>
      <c r="AC49" s="340"/>
      <c r="AD49" s="340"/>
    </row>
    <row r="50" spans="1:30" ht="33.9" customHeight="1" x14ac:dyDescent="0.55000000000000004">
      <c r="A50" s="449"/>
      <c r="B50" s="449"/>
      <c r="C50" s="449"/>
      <c r="D50" s="449"/>
      <c r="E50" s="449"/>
      <c r="F50" s="449"/>
      <c r="G50" s="449"/>
      <c r="H50" s="449"/>
      <c r="I50" s="449"/>
      <c r="J50" s="449"/>
      <c r="K50" s="449"/>
      <c r="L50" s="449"/>
      <c r="M50" s="449"/>
      <c r="N50" s="449"/>
      <c r="O50" s="449"/>
      <c r="P50" s="449"/>
      <c r="Q50" s="340"/>
      <c r="R50" s="340"/>
      <c r="S50" s="340"/>
      <c r="T50" s="340"/>
      <c r="U50" s="340"/>
      <c r="V50" s="340"/>
      <c r="W50" s="340"/>
      <c r="X50" s="340"/>
      <c r="Y50" s="340"/>
      <c r="Z50" s="340"/>
      <c r="AA50" s="340"/>
      <c r="AB50" s="340"/>
      <c r="AC50" s="340"/>
      <c r="AD50" s="340"/>
    </row>
    <row r="51" spans="1:30" ht="33.9" customHeight="1" x14ac:dyDescent="0.55000000000000004">
      <c r="A51" s="449"/>
      <c r="B51" s="449"/>
      <c r="C51" s="449"/>
      <c r="D51" s="449"/>
      <c r="E51" s="449"/>
      <c r="F51" s="449"/>
      <c r="G51" s="449"/>
      <c r="H51" s="449"/>
      <c r="I51" s="449"/>
      <c r="J51" s="449"/>
      <c r="K51" s="449"/>
      <c r="L51" s="449"/>
      <c r="M51" s="449"/>
      <c r="N51" s="449"/>
      <c r="O51" s="449"/>
      <c r="P51" s="449"/>
      <c r="Q51" s="340"/>
      <c r="R51" s="340"/>
      <c r="S51" s="340"/>
      <c r="T51" s="340"/>
      <c r="U51" s="340"/>
      <c r="V51" s="340"/>
      <c r="W51" s="340"/>
      <c r="X51" s="340"/>
      <c r="Y51" s="340"/>
      <c r="Z51" s="340"/>
      <c r="AA51" s="340"/>
      <c r="AB51" s="340"/>
      <c r="AC51" s="340"/>
      <c r="AD51" s="340"/>
    </row>
    <row r="52" spans="1:30" ht="33.9" customHeight="1" x14ac:dyDescent="0.55000000000000004">
      <c r="A52" s="449"/>
      <c r="B52" s="449"/>
      <c r="C52" s="449"/>
      <c r="D52" s="449"/>
      <c r="E52" s="449"/>
      <c r="F52" s="449"/>
      <c r="G52" s="449"/>
      <c r="H52" s="449"/>
      <c r="I52" s="449"/>
      <c r="J52" s="449"/>
      <c r="K52" s="449"/>
      <c r="L52" s="449"/>
      <c r="M52" s="449"/>
      <c r="N52" s="449"/>
      <c r="O52" s="449"/>
      <c r="P52" s="449"/>
      <c r="Q52" s="340"/>
      <c r="R52" s="340"/>
      <c r="S52" s="340"/>
      <c r="T52" s="340"/>
      <c r="U52" s="340"/>
      <c r="V52" s="340"/>
      <c r="W52" s="340"/>
      <c r="X52" s="340"/>
      <c r="Y52" s="340"/>
      <c r="Z52" s="340"/>
      <c r="AA52" s="340"/>
      <c r="AB52" s="340"/>
      <c r="AC52" s="340"/>
      <c r="AD52" s="340"/>
    </row>
    <row r="53" spans="1:30" ht="33.9" customHeight="1" x14ac:dyDescent="0.55000000000000004">
      <c r="A53" s="449"/>
      <c r="B53" s="449"/>
      <c r="C53" s="449"/>
      <c r="D53" s="449"/>
      <c r="E53" s="449"/>
      <c r="F53" s="449"/>
      <c r="G53" s="449"/>
      <c r="H53" s="449"/>
      <c r="I53" s="449"/>
      <c r="J53" s="449"/>
      <c r="K53" s="449"/>
      <c r="L53" s="449"/>
      <c r="M53" s="449"/>
      <c r="N53" s="449"/>
      <c r="O53" s="449"/>
      <c r="P53" s="449"/>
      <c r="Q53" s="340"/>
      <c r="R53" s="340"/>
      <c r="S53" s="340"/>
      <c r="T53" s="340"/>
      <c r="U53" s="340"/>
      <c r="V53" s="340"/>
      <c r="W53" s="340"/>
      <c r="X53" s="340"/>
      <c r="Y53" s="340"/>
      <c r="Z53" s="340"/>
      <c r="AA53" s="340"/>
      <c r="AB53" s="340"/>
      <c r="AC53" s="340"/>
      <c r="AD53" s="340"/>
    </row>
    <row r="54" spans="1:30" ht="33.9" customHeight="1" x14ac:dyDescent="0.55000000000000004">
      <c r="A54" s="449"/>
      <c r="B54" s="449"/>
      <c r="C54" s="449"/>
      <c r="D54" s="449"/>
      <c r="E54" s="449"/>
      <c r="F54" s="449"/>
      <c r="G54" s="449"/>
      <c r="H54" s="449"/>
      <c r="I54" s="449"/>
      <c r="J54" s="449"/>
      <c r="K54" s="449"/>
      <c r="L54" s="449"/>
      <c r="M54" s="449"/>
      <c r="N54" s="449"/>
      <c r="O54" s="449"/>
      <c r="P54" s="449"/>
      <c r="Q54" s="340"/>
      <c r="R54" s="340"/>
      <c r="S54" s="340"/>
      <c r="T54" s="340"/>
      <c r="U54" s="340"/>
      <c r="V54" s="340"/>
      <c r="W54" s="340"/>
      <c r="X54" s="340"/>
      <c r="Y54" s="340"/>
      <c r="Z54" s="340"/>
      <c r="AA54" s="340"/>
      <c r="AB54" s="340"/>
      <c r="AC54" s="340"/>
      <c r="AD54" s="340"/>
    </row>
    <row r="55" spans="1:30" ht="33.9" customHeight="1" x14ac:dyDescent="0.55000000000000004">
      <c r="A55" s="449"/>
      <c r="B55" s="449"/>
      <c r="C55" s="449"/>
      <c r="D55" s="449"/>
      <c r="E55" s="449"/>
      <c r="F55" s="449"/>
      <c r="G55" s="449"/>
      <c r="H55" s="449"/>
      <c r="I55" s="449"/>
      <c r="J55" s="449"/>
      <c r="K55" s="449"/>
      <c r="L55" s="449"/>
      <c r="M55" s="449"/>
      <c r="N55" s="449"/>
      <c r="O55" s="449"/>
      <c r="P55" s="449"/>
      <c r="Q55" s="340"/>
      <c r="R55" s="340"/>
      <c r="S55" s="340"/>
      <c r="T55" s="340"/>
      <c r="U55" s="340"/>
      <c r="V55" s="340"/>
      <c r="W55" s="340"/>
      <c r="X55" s="340"/>
      <c r="Y55" s="340"/>
      <c r="Z55" s="340"/>
      <c r="AA55" s="340"/>
      <c r="AB55" s="340"/>
      <c r="AC55" s="340"/>
      <c r="AD55" s="340"/>
    </row>
    <row r="56" spans="1:30" ht="33.9" customHeight="1" x14ac:dyDescent="0.55000000000000004">
      <c r="A56" s="449"/>
      <c r="B56" s="449"/>
      <c r="C56" s="449"/>
      <c r="D56" s="449"/>
      <c r="E56" s="449"/>
      <c r="F56" s="449"/>
      <c r="G56" s="449"/>
      <c r="H56" s="449"/>
      <c r="I56" s="449"/>
      <c r="J56" s="449"/>
      <c r="K56" s="449"/>
      <c r="L56" s="449"/>
      <c r="M56" s="449"/>
      <c r="N56" s="449"/>
      <c r="O56" s="449"/>
      <c r="P56" s="449"/>
      <c r="Q56" s="340"/>
      <c r="R56" s="340"/>
      <c r="S56" s="340"/>
      <c r="T56" s="340"/>
      <c r="U56" s="340"/>
      <c r="V56" s="340"/>
      <c r="W56" s="340"/>
      <c r="X56" s="340"/>
      <c r="Y56" s="340"/>
      <c r="Z56" s="340"/>
      <c r="AA56" s="340"/>
      <c r="AB56" s="340"/>
      <c r="AC56" s="340"/>
      <c r="AD56" s="340"/>
    </row>
    <row r="57" spans="1:30" ht="33.9" customHeight="1" x14ac:dyDescent="0.55000000000000004">
      <c r="A57" s="449"/>
      <c r="B57" s="449"/>
      <c r="C57" s="449"/>
      <c r="D57" s="449"/>
      <c r="E57" s="449"/>
      <c r="F57" s="449"/>
      <c r="G57" s="449"/>
      <c r="H57" s="449"/>
      <c r="I57" s="449"/>
      <c r="J57" s="449"/>
      <c r="K57" s="449"/>
      <c r="L57" s="449"/>
      <c r="M57" s="449"/>
      <c r="N57" s="449"/>
      <c r="O57" s="449"/>
      <c r="P57" s="449"/>
      <c r="Q57" s="340"/>
      <c r="R57" s="340"/>
      <c r="S57" s="340"/>
      <c r="T57" s="340"/>
      <c r="U57" s="340"/>
      <c r="V57" s="340"/>
      <c r="W57" s="340"/>
      <c r="X57" s="340"/>
      <c r="Y57" s="340"/>
      <c r="Z57" s="340"/>
      <c r="AA57" s="340"/>
      <c r="AB57" s="340"/>
      <c r="AC57" s="340"/>
      <c r="AD57" s="340"/>
    </row>
    <row r="58" spans="1:30" ht="33.9" customHeight="1" x14ac:dyDescent="0.55000000000000004">
      <c r="A58" s="449"/>
      <c r="B58" s="449"/>
      <c r="C58" s="449"/>
      <c r="D58" s="449"/>
      <c r="E58" s="449"/>
      <c r="F58" s="449"/>
      <c r="G58" s="449"/>
      <c r="H58" s="449"/>
      <c r="I58" s="449"/>
      <c r="J58" s="449"/>
      <c r="K58" s="449"/>
      <c r="L58" s="449"/>
      <c r="M58" s="449"/>
      <c r="N58" s="449"/>
      <c r="O58" s="449"/>
      <c r="P58" s="449"/>
      <c r="Q58" s="340"/>
      <c r="R58" s="340"/>
      <c r="S58" s="340"/>
      <c r="T58" s="340"/>
      <c r="U58" s="340"/>
      <c r="V58" s="340"/>
      <c r="W58" s="340"/>
      <c r="X58" s="340"/>
      <c r="Y58" s="340"/>
      <c r="Z58" s="340"/>
      <c r="AA58" s="340"/>
      <c r="AB58" s="340"/>
      <c r="AC58" s="340"/>
      <c r="AD58" s="340"/>
    </row>
    <row r="59" spans="1:30" ht="33.9" customHeight="1" x14ac:dyDescent="0.55000000000000004">
      <c r="A59" s="449"/>
      <c r="B59" s="449"/>
      <c r="C59" s="449"/>
      <c r="D59" s="449"/>
      <c r="E59" s="449"/>
      <c r="F59" s="449"/>
      <c r="G59" s="449"/>
      <c r="H59" s="449"/>
      <c r="I59" s="449"/>
      <c r="J59" s="449"/>
      <c r="K59" s="449"/>
      <c r="L59" s="449"/>
      <c r="M59" s="449"/>
      <c r="N59" s="449"/>
      <c r="O59" s="449"/>
      <c r="P59" s="449"/>
      <c r="Q59" s="340"/>
      <c r="R59" s="340"/>
      <c r="S59" s="340"/>
      <c r="T59" s="340"/>
      <c r="U59" s="340"/>
      <c r="V59" s="340"/>
      <c r="W59" s="340"/>
      <c r="X59" s="340"/>
      <c r="Y59" s="340"/>
      <c r="Z59" s="340"/>
      <c r="AA59" s="340"/>
      <c r="AB59" s="340"/>
      <c r="AC59" s="340"/>
      <c r="AD59" s="340"/>
    </row>
    <row r="60" spans="1:30" ht="22.95" customHeight="1" x14ac:dyDescent="0.55000000000000004">
      <c r="A60" s="449"/>
      <c r="B60" s="449"/>
      <c r="C60" s="449"/>
      <c r="D60" s="449"/>
      <c r="E60" s="449"/>
      <c r="F60" s="449"/>
      <c r="G60" s="449"/>
      <c r="H60" s="449"/>
      <c r="I60" s="449"/>
      <c r="J60" s="449"/>
      <c r="K60" s="449"/>
      <c r="L60" s="449"/>
      <c r="M60" s="449"/>
      <c r="N60" s="449"/>
      <c r="O60" s="449"/>
      <c r="P60" s="449"/>
    </row>
    <row r="61" spans="1:30" ht="24.45" customHeight="1" x14ac:dyDescent="0.55000000000000004">
      <c r="A61" s="449"/>
      <c r="B61" s="449"/>
      <c r="C61" s="449"/>
      <c r="D61" s="449"/>
      <c r="E61" s="449"/>
      <c r="F61" s="449"/>
      <c r="G61" s="449"/>
      <c r="H61" s="449"/>
      <c r="I61" s="449"/>
      <c r="J61" s="449"/>
      <c r="K61" s="449"/>
      <c r="L61" s="449"/>
      <c r="M61" s="449"/>
      <c r="N61" s="449"/>
      <c r="O61" s="449"/>
      <c r="P61" s="449"/>
    </row>
    <row r="62" spans="1:30" x14ac:dyDescent="0.55000000000000004">
      <c r="A62" s="449"/>
      <c r="B62" s="449"/>
      <c r="C62" s="449"/>
      <c r="D62" s="449"/>
      <c r="E62" s="449"/>
      <c r="F62" s="449"/>
      <c r="G62" s="449"/>
      <c r="H62" s="449"/>
      <c r="I62" s="449"/>
      <c r="J62" s="449"/>
      <c r="K62" s="449"/>
      <c r="L62" s="449"/>
      <c r="M62" s="449"/>
      <c r="N62" s="449"/>
      <c r="O62" s="449"/>
      <c r="P62" s="449"/>
    </row>
    <row r="63" spans="1:30" x14ac:dyDescent="0.55000000000000004">
      <c r="A63" s="449"/>
      <c r="B63" s="449"/>
      <c r="C63" s="449"/>
      <c r="D63" s="449"/>
      <c r="E63" s="449"/>
      <c r="F63" s="449"/>
      <c r="G63" s="449"/>
      <c r="H63" s="449"/>
      <c r="I63" s="449"/>
      <c r="J63" s="449"/>
      <c r="K63" s="449"/>
      <c r="L63" s="449"/>
      <c r="M63" s="449"/>
      <c r="N63" s="449"/>
      <c r="O63" s="449"/>
      <c r="P63" s="449"/>
    </row>
    <row r="64" spans="1:30" x14ac:dyDescent="0.55000000000000004">
      <c r="A64" s="449"/>
      <c r="B64" s="449"/>
      <c r="C64" s="449"/>
      <c r="D64" s="449"/>
      <c r="E64" s="449"/>
      <c r="F64" s="449"/>
      <c r="G64" s="449"/>
      <c r="H64" s="449"/>
      <c r="I64" s="449"/>
      <c r="J64" s="449"/>
      <c r="K64" s="449"/>
      <c r="L64" s="449"/>
      <c r="M64" s="449"/>
      <c r="N64" s="449"/>
      <c r="O64" s="449"/>
      <c r="P64" s="449"/>
    </row>
    <row r="65" spans="1:16" x14ac:dyDescent="0.55000000000000004">
      <c r="A65" s="449"/>
      <c r="B65" s="449"/>
      <c r="C65" s="449"/>
      <c r="D65" s="449"/>
      <c r="E65" s="449"/>
      <c r="F65" s="449"/>
      <c r="G65" s="449"/>
      <c r="H65" s="449"/>
      <c r="I65" s="449"/>
      <c r="J65" s="449"/>
      <c r="K65" s="449"/>
      <c r="L65" s="449"/>
      <c r="M65" s="449"/>
      <c r="N65" s="449"/>
      <c r="O65" s="449"/>
      <c r="P65" s="449"/>
    </row>
    <row r="66" spans="1:16" x14ac:dyDescent="0.55000000000000004">
      <c r="A66" s="449"/>
      <c r="B66" s="449"/>
      <c r="C66" s="449"/>
      <c r="D66" s="449"/>
      <c r="E66" s="449"/>
      <c r="F66" s="449"/>
      <c r="G66" s="449"/>
      <c r="H66" s="449"/>
      <c r="I66" s="449"/>
      <c r="J66" s="449"/>
      <c r="K66" s="449"/>
      <c r="L66" s="449"/>
      <c r="M66" s="449"/>
      <c r="N66" s="449"/>
      <c r="O66" s="449"/>
      <c r="P66" s="449"/>
    </row>
    <row r="67" spans="1:16" x14ac:dyDescent="0.55000000000000004">
      <c r="A67" s="449"/>
      <c r="B67" s="449"/>
      <c r="C67" s="449"/>
      <c r="D67" s="449"/>
      <c r="E67" s="449"/>
      <c r="F67" s="449"/>
      <c r="G67" s="449"/>
      <c r="H67" s="449"/>
      <c r="I67" s="449"/>
      <c r="J67" s="449"/>
      <c r="K67" s="449"/>
      <c r="L67" s="449"/>
      <c r="M67" s="449"/>
      <c r="N67" s="449"/>
      <c r="O67" s="449"/>
      <c r="P67" s="449"/>
    </row>
    <row r="68" spans="1:16" x14ac:dyDescent="0.55000000000000004">
      <c r="A68" s="449"/>
      <c r="B68" s="449"/>
      <c r="C68" s="449"/>
      <c r="D68" s="449"/>
      <c r="E68" s="449"/>
      <c r="F68" s="449"/>
      <c r="G68" s="449"/>
      <c r="H68" s="449"/>
      <c r="I68" s="449"/>
      <c r="J68" s="449"/>
      <c r="K68" s="449"/>
      <c r="L68" s="449"/>
      <c r="M68" s="449"/>
      <c r="N68" s="449"/>
      <c r="O68" s="449"/>
      <c r="P68" s="449"/>
    </row>
    <row r="69" spans="1:16" x14ac:dyDescent="0.55000000000000004">
      <c r="A69" s="449"/>
      <c r="B69" s="449"/>
      <c r="C69" s="449"/>
      <c r="D69" s="449"/>
      <c r="E69" s="449"/>
      <c r="F69" s="449"/>
      <c r="G69" s="449"/>
      <c r="H69" s="449"/>
      <c r="I69" s="449"/>
      <c r="J69" s="449"/>
      <c r="K69" s="449"/>
      <c r="L69" s="449"/>
      <c r="M69" s="449"/>
      <c r="N69" s="449"/>
      <c r="O69" s="449"/>
      <c r="P69" s="449"/>
    </row>
    <row r="70" spans="1:16" x14ac:dyDescent="0.55000000000000004">
      <c r="A70" s="449"/>
      <c r="B70" s="449"/>
      <c r="C70" s="449"/>
      <c r="D70" s="449"/>
      <c r="E70" s="449"/>
      <c r="F70" s="449"/>
      <c r="G70" s="449"/>
      <c r="H70" s="449"/>
      <c r="I70" s="449"/>
      <c r="J70" s="449"/>
      <c r="K70" s="449"/>
      <c r="L70" s="449"/>
      <c r="M70" s="449"/>
      <c r="N70" s="449"/>
      <c r="O70" s="449"/>
      <c r="P70" s="449"/>
    </row>
    <row r="71" spans="1:16" x14ac:dyDescent="0.55000000000000004">
      <c r="A71" s="449"/>
      <c r="B71" s="449"/>
      <c r="C71" s="449"/>
      <c r="D71" s="449"/>
      <c r="E71" s="449"/>
      <c r="F71" s="449"/>
      <c r="G71" s="449"/>
      <c r="H71" s="449"/>
      <c r="I71" s="449"/>
      <c r="J71" s="449"/>
      <c r="K71" s="449"/>
      <c r="L71" s="449"/>
      <c r="M71" s="449"/>
      <c r="N71" s="449"/>
      <c r="O71" s="449"/>
      <c r="P71" s="449"/>
    </row>
    <row r="72" spans="1:16" x14ac:dyDescent="0.55000000000000004">
      <c r="A72" s="449"/>
      <c r="B72" s="449"/>
      <c r="C72" s="449"/>
      <c r="D72" s="449"/>
      <c r="E72" s="449"/>
      <c r="F72" s="449"/>
      <c r="G72" s="449"/>
      <c r="H72" s="449"/>
      <c r="I72" s="449"/>
      <c r="J72" s="449"/>
      <c r="K72" s="449"/>
      <c r="L72" s="449"/>
      <c r="M72" s="449"/>
      <c r="N72" s="449"/>
      <c r="O72" s="449"/>
      <c r="P72" s="449"/>
    </row>
    <row r="73" spans="1:16" x14ac:dyDescent="0.55000000000000004">
      <c r="A73" s="449"/>
      <c r="B73" s="449"/>
      <c r="C73" s="449"/>
      <c r="D73" s="449"/>
      <c r="E73" s="449"/>
      <c r="F73" s="449"/>
      <c r="G73" s="449"/>
      <c r="H73" s="449"/>
      <c r="I73" s="449"/>
      <c r="J73" s="449"/>
      <c r="K73" s="449"/>
      <c r="L73" s="449"/>
      <c r="M73" s="449"/>
      <c r="N73" s="449"/>
      <c r="O73" s="449"/>
      <c r="P73" s="449"/>
    </row>
    <row r="74" spans="1:16" x14ac:dyDescent="0.55000000000000004">
      <c r="A74" s="449"/>
      <c r="B74" s="449"/>
      <c r="C74" s="449"/>
      <c r="D74" s="449"/>
      <c r="E74" s="449"/>
      <c r="F74" s="449"/>
      <c r="G74" s="449"/>
      <c r="H74" s="449"/>
      <c r="I74" s="449"/>
      <c r="J74" s="449"/>
      <c r="K74" s="449"/>
      <c r="L74" s="449"/>
      <c r="M74" s="449"/>
      <c r="N74" s="449"/>
      <c r="O74" s="449"/>
      <c r="P74" s="449"/>
    </row>
    <row r="75" spans="1:16" x14ac:dyDescent="0.55000000000000004">
      <c r="A75" s="449"/>
      <c r="B75" s="449"/>
      <c r="C75" s="449"/>
      <c r="D75" s="449"/>
      <c r="E75" s="449"/>
      <c r="F75" s="449"/>
      <c r="G75" s="449"/>
      <c r="H75" s="449"/>
      <c r="I75" s="449"/>
      <c r="J75" s="449"/>
      <c r="K75" s="449"/>
      <c r="L75" s="449"/>
      <c r="M75" s="449"/>
      <c r="N75" s="449"/>
      <c r="O75" s="449"/>
      <c r="P75" s="449"/>
    </row>
    <row r="76" spans="1:16" x14ac:dyDescent="0.55000000000000004">
      <c r="A76" s="449"/>
      <c r="B76" s="449"/>
      <c r="C76" s="449"/>
      <c r="D76" s="449"/>
      <c r="E76" s="449"/>
      <c r="F76" s="449"/>
      <c r="G76" s="449"/>
      <c r="H76" s="449"/>
      <c r="I76" s="449"/>
      <c r="J76" s="449"/>
      <c r="K76" s="449"/>
      <c r="L76" s="449"/>
      <c r="M76" s="449"/>
      <c r="N76" s="449"/>
      <c r="O76" s="449"/>
      <c r="P76" s="449"/>
    </row>
    <row r="77" spans="1:16" x14ac:dyDescent="0.55000000000000004">
      <c r="A77" s="449"/>
      <c r="B77" s="449"/>
      <c r="C77" s="449"/>
      <c r="D77" s="449"/>
      <c r="E77" s="449"/>
      <c r="F77" s="449"/>
      <c r="G77" s="449"/>
      <c r="H77" s="449"/>
      <c r="I77" s="449"/>
      <c r="J77" s="449"/>
      <c r="K77" s="449"/>
      <c r="L77" s="449"/>
      <c r="M77" s="449"/>
      <c r="N77" s="449"/>
      <c r="O77" s="449"/>
      <c r="P77" s="449"/>
    </row>
    <row r="78" spans="1:16" x14ac:dyDescent="0.55000000000000004">
      <c r="A78" s="449"/>
      <c r="B78" s="449"/>
      <c r="C78" s="449"/>
      <c r="D78" s="449"/>
      <c r="E78" s="449"/>
      <c r="F78" s="449"/>
      <c r="G78" s="449"/>
      <c r="H78" s="449"/>
      <c r="I78" s="449"/>
      <c r="J78" s="449"/>
      <c r="K78" s="449"/>
      <c r="L78" s="449"/>
      <c r="M78" s="449"/>
      <c r="N78" s="449"/>
      <c r="O78" s="449"/>
      <c r="P78" s="449"/>
    </row>
    <row r="79" spans="1:16" x14ac:dyDescent="0.55000000000000004">
      <c r="A79" s="449"/>
      <c r="B79" s="449"/>
      <c r="C79" s="449"/>
      <c r="D79" s="449"/>
      <c r="E79" s="449"/>
      <c r="F79" s="449"/>
      <c r="G79" s="449"/>
      <c r="H79" s="449"/>
      <c r="I79" s="449"/>
      <c r="J79" s="449"/>
      <c r="K79" s="449"/>
      <c r="L79" s="449"/>
      <c r="M79" s="449"/>
      <c r="N79" s="449"/>
      <c r="O79" s="449"/>
      <c r="P79" s="449"/>
    </row>
    <row r="80" spans="1:16" x14ac:dyDescent="0.55000000000000004">
      <c r="A80" s="449"/>
      <c r="B80" s="449"/>
      <c r="C80" s="449"/>
      <c r="D80" s="449"/>
      <c r="E80" s="449"/>
      <c r="F80" s="449"/>
      <c r="G80" s="449"/>
      <c r="H80" s="449"/>
      <c r="I80" s="449"/>
      <c r="J80" s="449"/>
      <c r="K80" s="449"/>
      <c r="L80" s="449"/>
      <c r="M80" s="449"/>
      <c r="N80" s="449"/>
      <c r="O80" s="449"/>
      <c r="P80" s="449"/>
    </row>
    <row r="81" spans="1:16" x14ac:dyDescent="0.55000000000000004">
      <c r="A81" s="449"/>
      <c r="B81" s="449"/>
      <c r="C81" s="449"/>
      <c r="D81" s="449"/>
      <c r="E81" s="449"/>
      <c r="F81" s="449"/>
      <c r="G81" s="449"/>
      <c r="H81" s="449"/>
      <c r="I81" s="449"/>
      <c r="J81" s="449"/>
      <c r="K81" s="449"/>
      <c r="L81" s="449"/>
      <c r="M81" s="449"/>
      <c r="N81" s="449"/>
      <c r="O81" s="449"/>
      <c r="P81" s="449"/>
    </row>
    <row r="82" spans="1:16" x14ac:dyDescent="0.55000000000000004">
      <c r="A82" s="449"/>
      <c r="B82" s="449"/>
      <c r="C82" s="449"/>
      <c r="D82" s="449"/>
      <c r="E82" s="449"/>
      <c r="F82" s="449"/>
      <c r="G82" s="449"/>
      <c r="H82" s="449"/>
      <c r="I82" s="449"/>
      <c r="J82" s="449"/>
      <c r="K82" s="449"/>
      <c r="L82" s="449"/>
      <c r="M82" s="449"/>
      <c r="N82" s="449"/>
      <c r="O82" s="449"/>
      <c r="P82" s="449"/>
    </row>
    <row r="83" spans="1:16" x14ac:dyDescent="0.55000000000000004">
      <c r="A83" s="449"/>
      <c r="B83" s="449"/>
      <c r="C83" s="449"/>
      <c r="D83" s="449"/>
      <c r="E83" s="449"/>
      <c r="F83" s="449"/>
      <c r="G83" s="449"/>
      <c r="H83" s="449"/>
      <c r="I83" s="449"/>
      <c r="J83" s="449"/>
      <c r="K83" s="449"/>
      <c r="L83" s="449"/>
      <c r="M83" s="449"/>
      <c r="N83" s="449"/>
      <c r="O83" s="449"/>
      <c r="P83" s="449"/>
    </row>
    <row r="84" spans="1:16" x14ac:dyDescent="0.55000000000000004">
      <c r="A84" s="449"/>
      <c r="B84" s="449"/>
      <c r="C84" s="449"/>
      <c r="D84" s="449"/>
      <c r="E84" s="449"/>
      <c r="F84" s="449"/>
      <c r="G84" s="449"/>
      <c r="H84" s="449"/>
      <c r="I84" s="449"/>
      <c r="J84" s="449"/>
      <c r="K84" s="449"/>
      <c r="L84" s="449"/>
      <c r="M84" s="449"/>
      <c r="N84" s="449"/>
      <c r="O84" s="449"/>
      <c r="P84" s="449"/>
    </row>
    <row r="85" spans="1:16" x14ac:dyDescent="0.55000000000000004">
      <c r="A85" s="449"/>
      <c r="B85" s="449"/>
      <c r="C85" s="449"/>
      <c r="D85" s="449"/>
      <c r="E85" s="449"/>
      <c r="F85" s="449"/>
      <c r="G85" s="449"/>
      <c r="H85" s="449"/>
      <c r="I85" s="449"/>
      <c r="J85" s="449"/>
      <c r="K85" s="449"/>
      <c r="L85" s="449"/>
      <c r="M85" s="449"/>
      <c r="N85" s="449"/>
      <c r="O85" s="449"/>
      <c r="P85" s="449"/>
    </row>
    <row r="86" spans="1:16" x14ac:dyDescent="0.55000000000000004">
      <c r="A86" s="449"/>
      <c r="B86" s="449"/>
      <c r="C86" s="449"/>
      <c r="D86" s="449"/>
      <c r="E86" s="449"/>
      <c r="F86" s="449"/>
      <c r="G86" s="449"/>
      <c r="H86" s="449"/>
      <c r="I86" s="449"/>
      <c r="J86" s="449"/>
      <c r="K86" s="449"/>
      <c r="L86" s="449"/>
      <c r="M86" s="449"/>
      <c r="N86" s="449"/>
      <c r="O86" s="449"/>
      <c r="P86" s="449"/>
    </row>
    <row r="87" spans="1:16" x14ac:dyDescent="0.55000000000000004">
      <c r="A87" s="449"/>
      <c r="B87" s="449"/>
      <c r="C87" s="449"/>
      <c r="D87" s="449"/>
      <c r="E87" s="449"/>
      <c r="F87" s="449"/>
      <c r="G87" s="449"/>
      <c r="H87" s="449"/>
      <c r="I87" s="449"/>
      <c r="J87" s="449"/>
      <c r="K87" s="449"/>
      <c r="L87" s="449"/>
      <c r="M87" s="449"/>
      <c r="N87" s="449"/>
      <c r="O87" s="449"/>
      <c r="P87" s="449"/>
    </row>
    <row r="88" spans="1:16" x14ac:dyDescent="0.55000000000000004">
      <c r="A88" s="449"/>
      <c r="B88" s="449"/>
      <c r="C88" s="449"/>
      <c r="D88" s="449"/>
      <c r="E88" s="449"/>
      <c r="F88" s="449"/>
      <c r="G88" s="449"/>
      <c r="H88" s="449"/>
      <c r="I88" s="449"/>
      <c r="J88" s="449"/>
      <c r="K88" s="449"/>
      <c r="L88" s="449"/>
      <c r="M88" s="449"/>
      <c r="N88" s="449"/>
      <c r="O88" s="449"/>
      <c r="P88" s="449"/>
    </row>
    <row r="89" spans="1:16" x14ac:dyDescent="0.55000000000000004">
      <c r="A89" s="449"/>
      <c r="B89" s="449"/>
      <c r="C89" s="449"/>
      <c r="D89" s="449"/>
      <c r="E89" s="449"/>
      <c r="F89" s="449"/>
      <c r="G89" s="449"/>
      <c r="H89" s="449"/>
      <c r="I89" s="449"/>
      <c r="J89" s="449"/>
      <c r="K89" s="449"/>
      <c r="L89" s="449"/>
      <c r="M89" s="449"/>
      <c r="N89" s="449"/>
      <c r="O89" s="449"/>
      <c r="P89" s="449"/>
    </row>
    <row r="90" spans="1:16" x14ac:dyDescent="0.55000000000000004">
      <c r="A90" s="449"/>
      <c r="B90" s="449"/>
      <c r="C90" s="449"/>
      <c r="D90" s="449"/>
      <c r="E90" s="449"/>
      <c r="F90" s="449"/>
      <c r="G90" s="449"/>
      <c r="H90" s="449"/>
      <c r="I90" s="449"/>
      <c r="J90" s="449"/>
      <c r="K90" s="449"/>
      <c r="L90" s="449"/>
      <c r="M90" s="449"/>
      <c r="N90" s="449"/>
      <c r="O90" s="449"/>
      <c r="P90" s="449"/>
    </row>
    <row r="91" spans="1:16" x14ac:dyDescent="0.55000000000000004">
      <c r="A91" s="449"/>
      <c r="B91" s="449"/>
      <c r="C91" s="449"/>
      <c r="D91" s="449"/>
      <c r="E91" s="449"/>
      <c r="F91" s="449"/>
      <c r="G91" s="449"/>
      <c r="H91" s="449"/>
      <c r="I91" s="449"/>
      <c r="J91" s="449"/>
      <c r="K91" s="449"/>
      <c r="L91" s="449"/>
      <c r="M91" s="449"/>
      <c r="N91" s="449"/>
      <c r="O91" s="449"/>
      <c r="P91" s="449"/>
    </row>
    <row r="92" spans="1:16" x14ac:dyDescent="0.55000000000000004">
      <c r="A92" s="449"/>
      <c r="B92" s="449"/>
      <c r="C92" s="449"/>
      <c r="D92" s="449"/>
      <c r="E92" s="449"/>
      <c r="F92" s="449"/>
      <c r="G92" s="449"/>
      <c r="H92" s="449"/>
      <c r="I92" s="449"/>
      <c r="J92" s="449"/>
      <c r="K92" s="449"/>
      <c r="L92" s="449"/>
      <c r="M92" s="449"/>
      <c r="N92" s="449"/>
      <c r="O92" s="449"/>
      <c r="P92" s="449"/>
    </row>
    <row r="93" spans="1:16" x14ac:dyDescent="0.55000000000000004">
      <c r="A93" s="449"/>
      <c r="B93" s="449"/>
      <c r="C93" s="449"/>
      <c r="D93" s="449"/>
      <c r="E93" s="449"/>
      <c r="F93" s="449"/>
      <c r="G93" s="449"/>
      <c r="H93" s="449"/>
      <c r="I93" s="449"/>
      <c r="J93" s="449"/>
      <c r="K93" s="449"/>
      <c r="L93" s="449"/>
      <c r="M93" s="449"/>
      <c r="N93" s="449"/>
      <c r="O93" s="449"/>
      <c r="P93" s="449"/>
    </row>
    <row r="94" spans="1:16" x14ac:dyDescent="0.55000000000000004">
      <c r="A94" s="449"/>
      <c r="B94" s="449"/>
      <c r="C94" s="449"/>
      <c r="D94" s="449"/>
      <c r="E94" s="449"/>
      <c r="F94" s="449"/>
      <c r="G94" s="449"/>
      <c r="H94" s="449"/>
      <c r="I94" s="449"/>
      <c r="J94" s="449"/>
      <c r="K94" s="449"/>
      <c r="L94" s="449"/>
      <c r="M94" s="449"/>
      <c r="N94" s="449"/>
      <c r="O94" s="449"/>
      <c r="P94" s="449"/>
    </row>
    <row r="95" spans="1:16" x14ac:dyDescent="0.55000000000000004">
      <c r="A95" s="449"/>
      <c r="B95" s="449"/>
      <c r="C95" s="449"/>
      <c r="D95" s="449"/>
      <c r="E95" s="449"/>
      <c r="F95" s="449"/>
      <c r="G95" s="449"/>
      <c r="H95" s="449"/>
      <c r="I95" s="449"/>
      <c r="J95" s="449"/>
      <c r="K95" s="449"/>
      <c r="L95" s="449"/>
      <c r="M95" s="449"/>
      <c r="N95" s="449"/>
      <c r="O95" s="449"/>
      <c r="P95" s="449"/>
    </row>
    <row r="96" spans="1:16" x14ac:dyDescent="0.55000000000000004">
      <c r="A96" s="449"/>
      <c r="B96" s="449"/>
      <c r="C96" s="449"/>
      <c r="D96" s="449"/>
      <c r="E96" s="449"/>
      <c r="F96" s="449"/>
      <c r="G96" s="449"/>
      <c r="H96" s="449"/>
      <c r="I96" s="449"/>
      <c r="J96" s="449"/>
      <c r="K96" s="449"/>
      <c r="L96" s="449"/>
      <c r="M96" s="449"/>
      <c r="N96" s="449"/>
      <c r="O96" s="449"/>
      <c r="P96" s="449"/>
    </row>
    <row r="97" spans="1:16" x14ac:dyDescent="0.55000000000000004">
      <c r="A97" s="449"/>
      <c r="B97" s="449"/>
      <c r="C97" s="449"/>
      <c r="D97" s="449"/>
      <c r="E97" s="449"/>
      <c r="F97" s="449"/>
      <c r="G97" s="449"/>
      <c r="H97" s="449"/>
      <c r="I97" s="449"/>
      <c r="J97" s="449"/>
      <c r="K97" s="449"/>
      <c r="L97" s="449"/>
      <c r="M97" s="449"/>
      <c r="N97" s="449"/>
      <c r="O97" s="449"/>
      <c r="P97" s="449"/>
    </row>
    <row r="98" spans="1:16" x14ac:dyDescent="0.55000000000000004">
      <c r="A98" s="449"/>
      <c r="B98" s="449"/>
      <c r="C98" s="449"/>
      <c r="D98" s="449"/>
      <c r="E98" s="449"/>
      <c r="F98" s="449"/>
      <c r="G98" s="449"/>
      <c r="H98" s="449"/>
      <c r="I98" s="449"/>
      <c r="J98" s="449"/>
      <c r="K98" s="449"/>
      <c r="L98" s="449"/>
      <c r="M98" s="449"/>
      <c r="N98" s="449"/>
      <c r="O98" s="449"/>
      <c r="P98" s="449"/>
    </row>
  </sheetData>
  <mergeCells count="1">
    <mergeCell ref="A3:P98"/>
  </mergeCells>
  <pageMargins left="0.7" right="0.7" top="0.75" bottom="0.75" header="0.3" footer="0.3"/>
  <pageSetup scale="56" fitToHeight="0" orientation="portrait" horizontalDpi="1200" verticalDpi="1200" r:id="rId1"/>
  <headerFooter>
    <oddHeader>&amp;L&amp;G&amp;C&amp;9ILPA Diversity Metrics Template (2021)</oddHeader>
  </headerFooter>
  <rowBreaks count="1" manualBreakCount="1">
    <brk id="5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4F320-774B-4A63-8D49-15F102B5A6BD}">
  <sheetPr>
    <tabColor theme="4"/>
    <pageSetUpPr autoPageBreaks="0" fitToPage="1"/>
  </sheetPr>
  <dimension ref="A1:AV94"/>
  <sheetViews>
    <sheetView showGridLines="0" showZeros="0" zoomScale="70" zoomScaleNormal="70" zoomScaleSheetLayoutView="80" workbookViewId="0"/>
  </sheetViews>
  <sheetFormatPr defaultColWidth="8.89453125" defaultRowHeight="13.8" x14ac:dyDescent="0.55000000000000004"/>
  <cols>
    <col min="1" max="1" width="4.5234375" style="3" customWidth="1"/>
    <col min="2" max="2" width="40.41796875" style="3" customWidth="1"/>
    <col min="3" max="3" width="50" style="3" bestFit="1" customWidth="1"/>
    <col min="4" max="13" width="15.41796875" style="3" customWidth="1"/>
    <col min="14" max="14" width="15.41796875" style="85" customWidth="1"/>
    <col min="15" max="15" width="17.578125" style="3" customWidth="1"/>
    <col min="16" max="18" width="9.89453125" style="13" customWidth="1"/>
    <col min="19" max="19" width="23.89453125" style="13" customWidth="1"/>
    <col min="20" max="20" width="14.3125" style="13" customWidth="1"/>
    <col min="21" max="29" width="8.5234375" style="3" customWidth="1"/>
    <col min="30" max="16384" width="8.89453125" style="3"/>
  </cols>
  <sheetData>
    <row r="1" spans="1:20" ht="17.7" x14ac:dyDescent="0.45">
      <c r="A1" s="119" t="s">
        <v>104</v>
      </c>
      <c r="B1" s="87"/>
      <c r="C1" s="118"/>
      <c r="D1" s="117"/>
      <c r="E1" s="118"/>
      <c r="G1" s="88"/>
      <c r="H1" s="88"/>
    </row>
    <row r="2" spans="1:20" s="4" customFormat="1" ht="12.3" x14ac:dyDescent="0.4">
      <c r="A2" s="356"/>
      <c r="B2" s="357" t="s">
        <v>58</v>
      </c>
      <c r="C2" s="465" t="s">
        <v>4</v>
      </c>
      <c r="D2" s="466"/>
      <c r="E2" s="466"/>
      <c r="F2" s="467"/>
      <c r="G2" s="91"/>
      <c r="H2" s="91"/>
      <c r="N2" s="122"/>
      <c r="P2" s="14"/>
      <c r="Q2" s="14"/>
      <c r="R2" s="14"/>
      <c r="S2" s="14"/>
      <c r="T2" s="14"/>
    </row>
    <row r="3" spans="1:20" s="4" customFormat="1" ht="12.3" x14ac:dyDescent="0.4">
      <c r="A3" s="98"/>
      <c r="B3" s="357" t="s">
        <v>15</v>
      </c>
      <c r="C3" s="462">
        <v>44196</v>
      </c>
      <c r="D3" s="463"/>
      <c r="E3" s="463"/>
      <c r="F3" s="464"/>
      <c r="G3" s="8"/>
      <c r="H3" s="358"/>
      <c r="I3" s="8"/>
      <c r="N3" s="122"/>
      <c r="P3" s="14"/>
      <c r="Q3" s="14"/>
      <c r="R3" s="14"/>
      <c r="S3" s="14"/>
      <c r="T3" s="14"/>
    </row>
    <row r="4" spans="1:20" s="4" customFormat="1" ht="24.6" x14ac:dyDescent="0.4">
      <c r="A4" s="98"/>
      <c r="B4" s="359" t="s">
        <v>178</v>
      </c>
      <c r="C4" s="465" t="s">
        <v>4</v>
      </c>
      <c r="D4" s="466"/>
      <c r="E4" s="466"/>
      <c r="F4" s="467"/>
      <c r="G4" s="360" t="s">
        <v>145</v>
      </c>
      <c r="H4" s="91"/>
      <c r="N4" s="122"/>
      <c r="P4" s="14"/>
      <c r="Q4" s="14"/>
      <c r="R4" s="14"/>
      <c r="S4" s="14"/>
      <c r="T4" s="14"/>
    </row>
    <row r="5" spans="1:20" s="4" customFormat="1" ht="12.3" x14ac:dyDescent="0.4">
      <c r="A5" s="98"/>
      <c r="B5" s="361"/>
      <c r="C5" s="361"/>
      <c r="G5" s="91"/>
      <c r="H5" s="91"/>
      <c r="N5" s="122"/>
      <c r="P5" s="14"/>
      <c r="Q5" s="14"/>
      <c r="R5" s="14"/>
      <c r="S5" s="14"/>
      <c r="T5" s="14"/>
    </row>
    <row r="6" spans="1:20" s="4" customFormat="1" ht="12.3" x14ac:dyDescent="0.4">
      <c r="A6" s="7"/>
      <c r="B6" s="90" t="s">
        <v>108</v>
      </c>
      <c r="C6" s="476" t="s">
        <v>54</v>
      </c>
      <c r="D6" s="477"/>
      <c r="E6" s="477"/>
      <c r="F6" s="477"/>
      <c r="G6" s="478"/>
      <c r="N6" s="122"/>
      <c r="P6" s="14"/>
      <c r="Q6" s="14"/>
      <c r="R6" s="14"/>
      <c r="S6" s="14"/>
      <c r="T6" s="14"/>
    </row>
    <row r="7" spans="1:20" s="4" customFormat="1" ht="12.3" x14ac:dyDescent="0.4">
      <c r="A7" s="7"/>
      <c r="B7" s="90" t="s">
        <v>64</v>
      </c>
      <c r="C7" s="476" t="s">
        <v>152</v>
      </c>
      <c r="D7" s="477"/>
      <c r="E7" s="477"/>
      <c r="F7" s="477"/>
      <c r="G7" s="478"/>
      <c r="N7" s="122"/>
      <c r="P7" s="14"/>
      <c r="Q7" s="14"/>
      <c r="R7" s="14"/>
      <c r="S7" s="14"/>
      <c r="T7" s="14"/>
    </row>
    <row r="8" spans="1:20" s="4" customFormat="1" ht="12.3" x14ac:dyDescent="0.55000000000000004">
      <c r="A8" s="7"/>
      <c r="N8" s="122"/>
      <c r="P8" s="14"/>
      <c r="Q8" s="14"/>
      <c r="R8" s="14"/>
      <c r="S8" s="14"/>
      <c r="T8" s="14"/>
    </row>
    <row r="9" spans="1:20" s="4" customFormat="1" ht="12.3" x14ac:dyDescent="0.55000000000000004">
      <c r="A9" s="7"/>
      <c r="B9" s="355" t="s">
        <v>160</v>
      </c>
      <c r="N9" s="122"/>
      <c r="P9" s="14"/>
      <c r="Q9" s="14"/>
      <c r="R9" s="14"/>
      <c r="S9" s="14"/>
      <c r="T9" s="14"/>
    </row>
    <row r="10" spans="1:20" s="4" customFormat="1" ht="12.3" x14ac:dyDescent="0.55000000000000004">
      <c r="A10" s="7"/>
      <c r="B10" s="355" t="s">
        <v>51</v>
      </c>
      <c r="N10" s="122"/>
      <c r="P10" s="14"/>
      <c r="Q10" s="14"/>
      <c r="R10" s="14"/>
      <c r="S10" s="14"/>
      <c r="T10" s="14"/>
    </row>
    <row r="11" spans="1:20" s="4" customFormat="1" ht="12.3" x14ac:dyDescent="0.55000000000000004">
      <c r="A11" s="7"/>
      <c r="B11" s="355"/>
      <c r="N11" s="122"/>
      <c r="P11" s="14"/>
      <c r="Q11" s="14"/>
      <c r="R11" s="14"/>
      <c r="S11" s="14"/>
      <c r="T11" s="14"/>
    </row>
    <row r="12" spans="1:20" s="4" customFormat="1" ht="12.3" x14ac:dyDescent="0.4">
      <c r="A12" s="91"/>
      <c r="B12" s="100" t="s">
        <v>146</v>
      </c>
      <c r="C12" s="91"/>
      <c r="N12" s="122"/>
      <c r="S12" s="14"/>
    </row>
    <row r="13" spans="1:20" s="4" customFormat="1" ht="12.6" x14ac:dyDescent="0.4">
      <c r="A13" s="91"/>
      <c r="B13" s="176" t="s">
        <v>193</v>
      </c>
      <c r="C13" s="91"/>
      <c r="N13" s="122"/>
      <c r="S13" s="14"/>
    </row>
    <row r="14" spans="1:20" s="4" customFormat="1" ht="53.25" customHeight="1" x14ac:dyDescent="0.4">
      <c r="C14" s="91"/>
      <c r="D14" s="93" t="s">
        <v>65</v>
      </c>
      <c r="E14" s="93" t="s">
        <v>1</v>
      </c>
      <c r="F14" s="93" t="s">
        <v>67</v>
      </c>
      <c r="G14" s="93" t="s">
        <v>92</v>
      </c>
      <c r="H14" s="328" t="s">
        <v>175</v>
      </c>
      <c r="I14" s="93" t="s">
        <v>3</v>
      </c>
      <c r="J14" s="93" t="s">
        <v>14</v>
      </c>
      <c r="K14" s="93" t="s">
        <v>2</v>
      </c>
      <c r="L14" s="179" t="s">
        <v>94</v>
      </c>
      <c r="M14" s="180" t="s">
        <v>101</v>
      </c>
      <c r="N14" s="122"/>
      <c r="S14" s="14"/>
    </row>
    <row r="15" spans="1:20" s="4" customFormat="1" ht="12.3" x14ac:dyDescent="0.55000000000000004">
      <c r="B15" s="34"/>
      <c r="C15" s="338" t="s">
        <v>6</v>
      </c>
      <c r="D15" s="446"/>
      <c r="E15" s="446"/>
      <c r="F15" s="446"/>
      <c r="G15" s="446"/>
      <c r="H15" s="446"/>
      <c r="I15" s="446">
        <v>0.15</v>
      </c>
      <c r="J15" s="446"/>
      <c r="K15" s="446"/>
      <c r="L15" s="446"/>
      <c r="M15" s="362">
        <f>SUM(D15:L15)</f>
        <v>0.15</v>
      </c>
      <c r="N15" s="122"/>
      <c r="S15" s="14"/>
    </row>
    <row r="16" spans="1:20" s="4" customFormat="1" ht="12.3" x14ac:dyDescent="0.55000000000000004">
      <c r="B16" s="34"/>
      <c r="C16" s="338" t="s">
        <v>5</v>
      </c>
      <c r="D16" s="446"/>
      <c r="E16" s="446"/>
      <c r="F16" s="446">
        <v>0.2</v>
      </c>
      <c r="G16" s="446"/>
      <c r="H16" s="446"/>
      <c r="I16" s="446">
        <v>0.65</v>
      </c>
      <c r="J16" s="446"/>
      <c r="K16" s="446"/>
      <c r="L16" s="446"/>
      <c r="M16" s="362">
        <f>SUM(D16:L16)</f>
        <v>0.85000000000000009</v>
      </c>
      <c r="N16" s="122"/>
      <c r="S16" s="14"/>
    </row>
    <row r="17" spans="2:25" s="4" customFormat="1" ht="12.3" x14ac:dyDescent="0.55000000000000004">
      <c r="B17" s="34"/>
      <c r="C17" s="338" t="s">
        <v>35</v>
      </c>
      <c r="D17" s="446"/>
      <c r="E17" s="446"/>
      <c r="F17" s="446"/>
      <c r="G17" s="446"/>
      <c r="H17" s="446"/>
      <c r="I17" s="446"/>
      <c r="J17" s="446"/>
      <c r="K17" s="446"/>
      <c r="L17" s="446"/>
      <c r="M17" s="362">
        <f>SUM(D17:L17)</f>
        <v>0</v>
      </c>
      <c r="N17" s="122"/>
      <c r="S17" s="14"/>
    </row>
    <row r="18" spans="2:25" s="4" customFormat="1" ht="12.3" x14ac:dyDescent="0.55000000000000004">
      <c r="B18" s="181"/>
      <c r="C18" s="339" t="s">
        <v>94</v>
      </c>
      <c r="D18" s="446"/>
      <c r="E18" s="446"/>
      <c r="F18" s="446"/>
      <c r="G18" s="446"/>
      <c r="H18" s="446"/>
      <c r="I18" s="446"/>
      <c r="J18" s="446"/>
      <c r="K18" s="446"/>
      <c r="L18" s="446"/>
      <c r="M18" s="362">
        <f>SUM(D18:L18)</f>
        <v>0</v>
      </c>
      <c r="N18" s="122"/>
      <c r="S18" s="14"/>
    </row>
    <row r="19" spans="2:25" s="4" customFormat="1" ht="12.3" x14ac:dyDescent="0.55000000000000004">
      <c r="C19" s="7"/>
      <c r="D19" s="353"/>
      <c r="E19" s="353"/>
      <c r="F19" s="353"/>
      <c r="G19" s="353"/>
      <c r="H19" s="353"/>
      <c r="I19" s="353"/>
      <c r="J19" s="353"/>
      <c r="K19" s="353"/>
      <c r="L19" s="353"/>
      <c r="M19" s="363"/>
      <c r="N19" s="122"/>
      <c r="S19" s="14"/>
    </row>
    <row r="20" spans="2:25" s="4" customFormat="1" ht="12.3" x14ac:dyDescent="0.55000000000000004">
      <c r="C20" s="95"/>
      <c r="D20" s="354">
        <f t="shared" ref="D20:L20" si="0">SUM(D15:D18)</f>
        <v>0</v>
      </c>
      <c r="E20" s="354">
        <f t="shared" si="0"/>
        <v>0</v>
      </c>
      <c r="F20" s="354">
        <f t="shared" si="0"/>
        <v>0.2</v>
      </c>
      <c r="G20" s="354">
        <f t="shared" si="0"/>
        <v>0</v>
      </c>
      <c r="H20" s="354">
        <f t="shared" si="0"/>
        <v>0</v>
      </c>
      <c r="I20" s="354">
        <f t="shared" si="0"/>
        <v>0.8</v>
      </c>
      <c r="J20" s="354">
        <f t="shared" si="0"/>
        <v>0</v>
      </c>
      <c r="K20" s="354">
        <f t="shared" si="0"/>
        <v>0</v>
      </c>
      <c r="L20" s="354">
        <f t="shared" si="0"/>
        <v>0</v>
      </c>
      <c r="M20" s="364">
        <f>SUM(M15:M18)</f>
        <v>1</v>
      </c>
      <c r="N20" s="97"/>
      <c r="S20" s="14"/>
    </row>
    <row r="21" spans="2:25" s="4" customFormat="1" ht="12.3" x14ac:dyDescent="0.55000000000000004">
      <c r="C21" s="98"/>
      <c r="D21" s="16"/>
      <c r="E21" s="16"/>
      <c r="F21" s="16"/>
      <c r="G21" s="16"/>
      <c r="H21" s="16"/>
      <c r="I21" s="16"/>
      <c r="J21" s="16"/>
      <c r="K21" s="16"/>
      <c r="L21" s="16"/>
      <c r="M21" s="16"/>
      <c r="N21" s="122"/>
      <c r="S21" s="14"/>
    </row>
    <row r="22" spans="2:25" s="4" customFormat="1" ht="12.3" x14ac:dyDescent="0.4">
      <c r="B22" s="100" t="s">
        <v>61</v>
      </c>
      <c r="C22" s="98"/>
      <c r="D22" s="16"/>
      <c r="E22" s="16"/>
      <c r="F22" s="16"/>
      <c r="G22" s="16"/>
      <c r="H22" s="16"/>
      <c r="I22" s="16"/>
      <c r="J22" s="16"/>
      <c r="K22" s="16"/>
      <c r="L22" s="16"/>
      <c r="M22" s="16"/>
      <c r="N22" s="122"/>
      <c r="P22" s="8"/>
      <c r="Q22" s="8"/>
      <c r="R22" s="8"/>
      <c r="S22" s="8"/>
    </row>
    <row r="23" spans="2:25" s="4" customFormat="1" ht="30" customHeight="1" x14ac:dyDescent="0.55000000000000004">
      <c r="B23" s="459" t="s">
        <v>156</v>
      </c>
      <c r="C23" s="459"/>
      <c r="D23" s="459"/>
      <c r="E23" s="459"/>
      <c r="F23" s="459"/>
      <c r="G23" s="459"/>
      <c r="H23" s="459"/>
      <c r="I23" s="459"/>
      <c r="J23" s="459"/>
      <c r="K23" s="459"/>
      <c r="L23" s="459"/>
      <c r="M23" s="459"/>
      <c r="N23" s="310"/>
      <c r="O23" s="8"/>
      <c r="P23" s="8"/>
      <c r="Q23" s="8"/>
      <c r="R23" s="8"/>
      <c r="S23" s="8"/>
    </row>
    <row r="24" spans="2:25" s="4" customFormat="1" ht="12.3" x14ac:dyDescent="0.55000000000000004">
      <c r="B24" s="450" t="s">
        <v>49</v>
      </c>
      <c r="C24" s="451"/>
      <c r="D24" s="451"/>
      <c r="E24" s="451"/>
      <c r="F24" s="451"/>
      <c r="G24" s="451"/>
      <c r="H24" s="451"/>
      <c r="I24" s="451"/>
      <c r="J24" s="451"/>
      <c r="K24" s="451"/>
      <c r="L24" s="451"/>
      <c r="M24" s="452"/>
      <c r="N24" s="122"/>
    </row>
    <row r="25" spans="2:25" s="4" customFormat="1" ht="12.3" x14ac:dyDescent="0.55000000000000004">
      <c r="B25" s="453"/>
      <c r="C25" s="479"/>
      <c r="D25" s="479"/>
      <c r="E25" s="479"/>
      <c r="F25" s="479"/>
      <c r="G25" s="479"/>
      <c r="H25" s="479"/>
      <c r="I25" s="479"/>
      <c r="J25" s="479"/>
      <c r="K25" s="479"/>
      <c r="L25" s="479"/>
      <c r="M25" s="455"/>
      <c r="N25" s="122"/>
    </row>
    <row r="26" spans="2:25" s="4" customFormat="1" ht="12.3" x14ac:dyDescent="0.55000000000000004">
      <c r="B26" s="453"/>
      <c r="C26" s="479"/>
      <c r="D26" s="479"/>
      <c r="E26" s="479"/>
      <c r="F26" s="479"/>
      <c r="G26" s="479"/>
      <c r="H26" s="479"/>
      <c r="I26" s="479"/>
      <c r="J26" s="479"/>
      <c r="K26" s="479"/>
      <c r="L26" s="479"/>
      <c r="M26" s="455"/>
      <c r="N26" s="122"/>
    </row>
    <row r="27" spans="2:25" s="4" customFormat="1" ht="12.3" x14ac:dyDescent="0.55000000000000004">
      <c r="B27" s="456"/>
      <c r="C27" s="457"/>
      <c r="D27" s="457"/>
      <c r="E27" s="457"/>
      <c r="F27" s="457"/>
      <c r="G27" s="457"/>
      <c r="H27" s="457"/>
      <c r="I27" s="457"/>
      <c r="J27" s="457"/>
      <c r="K27" s="457"/>
      <c r="L27" s="457"/>
      <c r="M27" s="458"/>
      <c r="N27" s="122"/>
    </row>
    <row r="28" spans="2:25" s="4" customFormat="1" ht="12.3" x14ac:dyDescent="0.55000000000000004">
      <c r="N28" s="122"/>
    </row>
    <row r="29" spans="2:25" s="4" customFormat="1" ht="12.3" x14ac:dyDescent="0.4">
      <c r="B29" s="365" t="s">
        <v>157</v>
      </c>
      <c r="C29" s="98"/>
      <c r="D29" s="16"/>
      <c r="E29" s="16"/>
      <c r="F29" s="366"/>
      <c r="G29" s="16"/>
      <c r="H29" s="16"/>
      <c r="I29" s="16"/>
      <c r="J29" s="16"/>
      <c r="K29" s="16"/>
      <c r="L29" s="16"/>
      <c r="M29" s="16"/>
      <c r="N29" s="122"/>
    </row>
    <row r="30" spans="2:25" s="4" customFormat="1" ht="31.2" customHeight="1" x14ac:dyDescent="0.55000000000000004">
      <c r="B30" s="460" t="s">
        <v>191</v>
      </c>
      <c r="C30" s="460"/>
      <c r="D30" s="460"/>
      <c r="E30" s="460"/>
      <c r="F30" s="460"/>
      <c r="G30" s="460"/>
      <c r="H30" s="460"/>
      <c r="I30" s="460"/>
      <c r="J30" s="460"/>
      <c r="K30" s="460"/>
      <c r="L30" s="460"/>
      <c r="M30" s="460"/>
      <c r="N30" s="310"/>
      <c r="O30" s="8"/>
    </row>
    <row r="31" spans="2:25" s="4" customFormat="1" ht="49.2" x14ac:dyDescent="0.4">
      <c r="C31" s="91"/>
      <c r="D31" s="93" t="s">
        <v>65</v>
      </c>
      <c r="E31" s="93" t="s">
        <v>1</v>
      </c>
      <c r="F31" s="93" t="s">
        <v>67</v>
      </c>
      <c r="G31" s="93" t="s">
        <v>92</v>
      </c>
      <c r="H31" s="328" t="s">
        <v>175</v>
      </c>
      <c r="I31" s="93" t="s">
        <v>3</v>
      </c>
      <c r="J31" s="93" t="s">
        <v>14</v>
      </c>
      <c r="K31" s="93" t="s">
        <v>2</v>
      </c>
      <c r="L31" s="179" t="s">
        <v>94</v>
      </c>
      <c r="M31" s="180" t="s">
        <v>84</v>
      </c>
      <c r="N31" s="122"/>
    </row>
    <row r="32" spans="2:25" s="4" customFormat="1" ht="12.3" x14ac:dyDescent="0.55000000000000004">
      <c r="B32" s="34"/>
      <c r="C32" s="338" t="s">
        <v>6</v>
      </c>
      <c r="D32" s="400">
        <f>'Manager Template_Inputs'!D16/'Manager Template_Inputs'!$M$21</f>
        <v>0</v>
      </c>
      <c r="E32" s="401">
        <f>'Manager Template_Inputs'!E16/'Manager Template_Inputs'!$M$21</f>
        <v>0</v>
      </c>
      <c r="F32" s="401">
        <f>'Manager Template_Inputs'!F16/'Manager Template_Inputs'!$M$21</f>
        <v>0</v>
      </c>
      <c r="G32" s="401">
        <f>'Manager Template_Inputs'!G16/'Manager Template_Inputs'!$M$21</f>
        <v>0</v>
      </c>
      <c r="H32" s="401">
        <f>'Manager Template_Inputs'!H16/'Manager Template_Inputs'!$M$21</f>
        <v>0</v>
      </c>
      <c r="I32" s="401">
        <f>'Manager Template_Inputs'!I16/'Manager Template_Inputs'!$M$21</f>
        <v>0.14285714285714285</v>
      </c>
      <c r="J32" s="401">
        <f>'Manager Template_Inputs'!J16/'Manager Template_Inputs'!$M$21</f>
        <v>0</v>
      </c>
      <c r="K32" s="401">
        <f>'Manager Template_Inputs'!K16/'Manager Template_Inputs'!$M$21</f>
        <v>0</v>
      </c>
      <c r="L32" s="401">
        <f>'Manager Template_Inputs'!L16/'Manager Template_Inputs'!$M$21</f>
        <v>0</v>
      </c>
      <c r="M32" s="402">
        <f>SUM(D32:L32)</f>
        <v>0.14285714285714285</v>
      </c>
      <c r="N32" s="122"/>
      <c r="O32" s="307"/>
      <c r="P32" s="307"/>
      <c r="Q32" s="307"/>
      <c r="R32" s="307"/>
      <c r="S32" s="307"/>
      <c r="T32" s="307"/>
      <c r="U32" s="307"/>
      <c r="V32" s="307"/>
      <c r="W32" s="307"/>
      <c r="X32" s="307"/>
      <c r="Y32" s="307"/>
    </row>
    <row r="33" spans="2:25" s="4" customFormat="1" ht="12.3" x14ac:dyDescent="0.55000000000000004">
      <c r="B33" s="34"/>
      <c r="C33" s="338" t="s">
        <v>5</v>
      </c>
      <c r="D33" s="400">
        <f>'Manager Template_Inputs'!D17/'Manager Template_Inputs'!$M$21</f>
        <v>0.14285714285714285</v>
      </c>
      <c r="E33" s="401">
        <f>'Manager Template_Inputs'!E17/'Manager Template_Inputs'!$M$21</f>
        <v>0</v>
      </c>
      <c r="F33" s="401">
        <f>'Manager Template_Inputs'!F17/'Manager Template_Inputs'!$M$21</f>
        <v>0.14285714285714285</v>
      </c>
      <c r="G33" s="401">
        <f>'Manager Template_Inputs'!G17/'Manager Template_Inputs'!$M$21</f>
        <v>0</v>
      </c>
      <c r="H33" s="401">
        <f>'Manager Template_Inputs'!H17/'Manager Template_Inputs'!$M$21</f>
        <v>0</v>
      </c>
      <c r="I33" s="401">
        <f>'Manager Template_Inputs'!I17/'Manager Template_Inputs'!$M$21</f>
        <v>0.5714285714285714</v>
      </c>
      <c r="J33" s="401">
        <f>'Manager Template_Inputs'!J17/'Manager Template_Inputs'!$M$21</f>
        <v>0</v>
      </c>
      <c r="K33" s="401">
        <f>'Manager Template_Inputs'!K17/'Manager Template_Inputs'!$M$21</f>
        <v>0</v>
      </c>
      <c r="L33" s="401">
        <f>'Manager Template_Inputs'!L17/'Manager Template_Inputs'!$M$21</f>
        <v>0</v>
      </c>
      <c r="M33" s="402">
        <f>SUM(D33:L33)</f>
        <v>0.8571428571428571</v>
      </c>
      <c r="N33" s="306"/>
      <c r="O33" s="307"/>
      <c r="P33" s="307"/>
      <c r="Q33" s="307"/>
      <c r="R33" s="307"/>
      <c r="S33" s="307"/>
      <c r="T33" s="307"/>
      <c r="U33" s="307"/>
      <c r="V33" s="307"/>
      <c r="W33" s="307"/>
      <c r="X33" s="307"/>
      <c r="Y33" s="307"/>
    </row>
    <row r="34" spans="2:25" s="4" customFormat="1" ht="12.3" x14ac:dyDescent="0.55000000000000004">
      <c r="B34" s="34"/>
      <c r="C34" s="339" t="s">
        <v>35</v>
      </c>
      <c r="D34" s="400">
        <f>'Manager Template_Inputs'!D18/'Manager Template_Inputs'!$M$21</f>
        <v>0</v>
      </c>
      <c r="E34" s="401">
        <f>'Manager Template_Inputs'!E18/'Manager Template_Inputs'!$M$21</f>
        <v>0</v>
      </c>
      <c r="F34" s="401">
        <f>'Manager Template_Inputs'!F18/'Manager Template_Inputs'!$M$21</f>
        <v>0</v>
      </c>
      <c r="G34" s="401">
        <f>'Manager Template_Inputs'!G18/'Manager Template_Inputs'!$M$21</f>
        <v>0</v>
      </c>
      <c r="H34" s="401">
        <f>'Manager Template_Inputs'!H18/'Manager Template_Inputs'!$M$21</f>
        <v>0</v>
      </c>
      <c r="I34" s="401">
        <f>'Manager Template_Inputs'!I18/'Manager Template_Inputs'!$M$21</f>
        <v>0</v>
      </c>
      <c r="J34" s="401">
        <f>'Manager Template_Inputs'!J18/'Manager Template_Inputs'!$M$21</f>
        <v>0</v>
      </c>
      <c r="K34" s="401">
        <f>'Manager Template_Inputs'!K18/'Manager Template_Inputs'!$M$21</f>
        <v>0</v>
      </c>
      <c r="L34" s="401">
        <f>'Manager Template_Inputs'!L18/'Manager Template_Inputs'!$M$21</f>
        <v>0</v>
      </c>
      <c r="M34" s="402">
        <f>SUM(D34:L34)</f>
        <v>0</v>
      </c>
      <c r="N34" s="122"/>
    </row>
    <row r="35" spans="2:25" s="4" customFormat="1" ht="12.3" x14ac:dyDescent="0.55000000000000004">
      <c r="B35" s="181"/>
      <c r="C35" s="339" t="s">
        <v>94</v>
      </c>
      <c r="D35" s="400">
        <f>'Manager Template_Inputs'!D19/'Manager Template_Inputs'!$M$21</f>
        <v>0</v>
      </c>
      <c r="E35" s="401">
        <f>'Manager Template_Inputs'!E19/'Manager Template_Inputs'!$M$21</f>
        <v>0</v>
      </c>
      <c r="F35" s="401">
        <f>'Manager Template_Inputs'!F19/'Manager Template_Inputs'!$M$21</f>
        <v>0</v>
      </c>
      <c r="G35" s="401">
        <f>'Manager Template_Inputs'!G19/'Manager Template_Inputs'!$M$21</f>
        <v>0</v>
      </c>
      <c r="H35" s="401">
        <f>'Manager Template_Inputs'!H19/'Manager Template_Inputs'!$M$21</f>
        <v>0</v>
      </c>
      <c r="I35" s="401">
        <f>'Manager Template_Inputs'!I19/'Manager Template_Inputs'!$M$21</f>
        <v>0</v>
      </c>
      <c r="J35" s="401">
        <f>'Manager Template_Inputs'!J19/'Manager Template_Inputs'!$M$21</f>
        <v>0</v>
      </c>
      <c r="K35" s="401">
        <f>'Manager Template_Inputs'!K19/'Manager Template_Inputs'!$M$21</f>
        <v>0</v>
      </c>
      <c r="L35" s="401">
        <f>'Manager Template_Inputs'!L19/'Manager Template_Inputs'!$M$21</f>
        <v>0</v>
      </c>
      <c r="M35" s="402">
        <f>SUM(D35:L35)</f>
        <v>0</v>
      </c>
      <c r="N35" s="122"/>
    </row>
    <row r="36" spans="2:25" s="4" customFormat="1" ht="12.3" x14ac:dyDescent="0.55000000000000004">
      <c r="C36" s="7"/>
      <c r="D36" s="403"/>
      <c r="E36" s="403"/>
      <c r="F36" s="403"/>
      <c r="G36" s="403"/>
      <c r="H36" s="403"/>
      <c r="I36" s="403"/>
      <c r="J36" s="403"/>
      <c r="K36" s="403"/>
      <c r="L36" s="403"/>
      <c r="M36" s="403"/>
      <c r="N36" s="122"/>
    </row>
    <row r="37" spans="2:25" s="4" customFormat="1" ht="12.3" x14ac:dyDescent="0.55000000000000004">
      <c r="C37" s="95"/>
      <c r="D37" s="96">
        <f t="shared" ref="D37:L37" si="1">SUM(D32:D35)/SUM($D$32:$L$35)</f>
        <v>0.14285714285714285</v>
      </c>
      <c r="E37" s="96">
        <f t="shared" si="1"/>
        <v>0</v>
      </c>
      <c r="F37" s="96">
        <f t="shared" si="1"/>
        <v>0.14285714285714285</v>
      </c>
      <c r="G37" s="96">
        <f t="shared" si="1"/>
        <v>0</v>
      </c>
      <c r="H37" s="96">
        <f t="shared" si="1"/>
        <v>0</v>
      </c>
      <c r="I37" s="96">
        <f t="shared" si="1"/>
        <v>0.71428571428571419</v>
      </c>
      <c r="J37" s="96">
        <f t="shared" si="1"/>
        <v>0</v>
      </c>
      <c r="K37" s="96">
        <f t="shared" si="1"/>
        <v>0</v>
      </c>
      <c r="L37" s="96">
        <f t="shared" si="1"/>
        <v>0</v>
      </c>
      <c r="M37" s="404">
        <v>1</v>
      </c>
      <c r="N37" s="122"/>
    </row>
    <row r="38" spans="2:25" s="4" customFormat="1" ht="12.3" x14ac:dyDescent="0.55000000000000004">
      <c r="B38" s="176" t="s">
        <v>158</v>
      </c>
      <c r="C38" s="98"/>
      <c r="D38" s="16"/>
      <c r="E38" s="16"/>
      <c r="F38" s="16"/>
      <c r="G38" s="16"/>
      <c r="H38" s="16"/>
      <c r="I38" s="16"/>
      <c r="J38" s="16"/>
      <c r="K38" s="16"/>
      <c r="L38" s="16"/>
      <c r="M38" s="16"/>
      <c r="N38" s="122"/>
    </row>
    <row r="39" spans="2:25" s="4" customFormat="1" ht="12.3" x14ac:dyDescent="0.55000000000000004">
      <c r="B39" s="450" t="s">
        <v>49</v>
      </c>
      <c r="C39" s="451"/>
      <c r="D39" s="451"/>
      <c r="E39" s="451"/>
      <c r="F39" s="451"/>
      <c r="G39" s="451"/>
      <c r="H39" s="451"/>
      <c r="I39" s="451"/>
      <c r="J39" s="451"/>
      <c r="K39" s="451"/>
      <c r="L39" s="451"/>
      <c r="M39" s="452"/>
      <c r="N39" s="122"/>
    </row>
    <row r="40" spans="2:25" s="4" customFormat="1" ht="12.3" x14ac:dyDescent="0.55000000000000004">
      <c r="B40" s="453"/>
      <c r="C40" s="479"/>
      <c r="D40" s="479"/>
      <c r="E40" s="479"/>
      <c r="F40" s="479"/>
      <c r="G40" s="479"/>
      <c r="H40" s="479"/>
      <c r="I40" s="479"/>
      <c r="J40" s="479"/>
      <c r="K40" s="479"/>
      <c r="L40" s="479"/>
      <c r="M40" s="455"/>
      <c r="N40" s="122"/>
    </row>
    <row r="41" spans="2:25" s="4" customFormat="1" ht="12.3" x14ac:dyDescent="0.55000000000000004">
      <c r="B41" s="453"/>
      <c r="C41" s="479"/>
      <c r="D41" s="479"/>
      <c r="E41" s="479"/>
      <c r="F41" s="479"/>
      <c r="G41" s="479"/>
      <c r="H41" s="479"/>
      <c r="I41" s="479"/>
      <c r="J41" s="479"/>
      <c r="K41" s="479"/>
      <c r="L41" s="479"/>
      <c r="M41" s="455"/>
      <c r="N41" s="122"/>
    </row>
    <row r="42" spans="2:25" s="4" customFormat="1" ht="12.3" x14ac:dyDescent="0.55000000000000004">
      <c r="B42" s="456"/>
      <c r="C42" s="457"/>
      <c r="D42" s="457"/>
      <c r="E42" s="457"/>
      <c r="F42" s="457"/>
      <c r="G42" s="457"/>
      <c r="H42" s="457"/>
      <c r="I42" s="457"/>
      <c r="J42" s="457"/>
      <c r="K42" s="457"/>
      <c r="L42" s="457"/>
      <c r="M42" s="458"/>
      <c r="N42" s="122"/>
    </row>
    <row r="43" spans="2:25" s="4" customFormat="1" ht="12.3" x14ac:dyDescent="0.55000000000000004">
      <c r="B43" s="171"/>
      <c r="C43" s="171"/>
      <c r="D43" s="171"/>
      <c r="E43" s="171"/>
      <c r="F43" s="171"/>
      <c r="G43" s="171"/>
      <c r="H43" s="171"/>
      <c r="I43" s="171"/>
      <c r="J43" s="171"/>
      <c r="K43" s="171"/>
      <c r="L43" s="171"/>
      <c r="M43" s="171"/>
      <c r="N43" s="122"/>
    </row>
    <row r="44" spans="2:25" s="4" customFormat="1" ht="12.3" x14ac:dyDescent="0.4">
      <c r="B44" s="100" t="s">
        <v>50</v>
      </c>
      <c r="C44" s="122"/>
      <c r="D44" s="122"/>
      <c r="E44" s="122"/>
      <c r="F44" s="122"/>
      <c r="G44" s="122"/>
      <c r="H44" s="122"/>
      <c r="I44" s="122"/>
      <c r="J44" s="122"/>
      <c r="K44" s="122"/>
      <c r="L44" s="122"/>
      <c r="M44" s="122"/>
      <c r="N44" s="122"/>
    </row>
    <row r="45" spans="2:25" s="4" customFormat="1" ht="27" customHeight="1" x14ac:dyDescent="0.55000000000000004">
      <c r="B45" s="461" t="s">
        <v>192</v>
      </c>
      <c r="C45" s="461"/>
      <c r="D45" s="461"/>
      <c r="E45" s="461"/>
      <c r="F45" s="461"/>
      <c r="G45" s="461"/>
      <c r="H45" s="461"/>
      <c r="I45" s="461"/>
      <c r="J45" s="461"/>
      <c r="K45" s="461"/>
      <c r="L45" s="461"/>
      <c r="M45" s="461"/>
      <c r="N45" s="310"/>
      <c r="O45" s="8"/>
      <c r="P45" s="8"/>
      <c r="Q45" s="8"/>
    </row>
    <row r="46" spans="2:25" s="4" customFormat="1" ht="12.6" thickBot="1" x14ac:dyDescent="0.6">
      <c r="B46" s="172"/>
      <c r="C46" s="172"/>
      <c r="D46" s="172"/>
      <c r="E46" s="172"/>
      <c r="F46" s="172"/>
      <c r="G46" s="172"/>
      <c r="H46" s="172"/>
      <c r="I46" s="172"/>
      <c r="J46" s="172"/>
      <c r="K46" s="172"/>
      <c r="L46" s="172"/>
      <c r="M46" s="172"/>
      <c r="N46" s="122"/>
    </row>
    <row r="47" spans="2:25" s="4" customFormat="1" ht="12.6" thickBot="1" x14ac:dyDescent="0.6">
      <c r="B47" s="172"/>
      <c r="C47" s="470" t="s">
        <v>159</v>
      </c>
      <c r="D47" s="471"/>
      <c r="E47" s="471"/>
      <c r="F47" s="472"/>
      <c r="G47" s="473" t="s">
        <v>179</v>
      </c>
      <c r="H47" s="474"/>
      <c r="I47" s="474"/>
      <c r="J47" s="474"/>
      <c r="K47" s="474"/>
      <c r="L47" s="474"/>
      <c r="M47" s="474"/>
      <c r="N47" s="474"/>
      <c r="O47" s="475"/>
    </row>
    <row r="48" spans="2:25" s="182" customFormat="1" ht="49.8" thickBot="1" x14ac:dyDescent="0.5">
      <c r="B48" s="332" t="s">
        <v>184</v>
      </c>
      <c r="C48" s="391" t="s">
        <v>6</v>
      </c>
      <c r="D48" s="392" t="s">
        <v>5</v>
      </c>
      <c r="E48" s="392" t="s">
        <v>35</v>
      </c>
      <c r="F48" s="393" t="s">
        <v>95</v>
      </c>
      <c r="G48" s="394" t="s">
        <v>65</v>
      </c>
      <c r="H48" s="395" t="s">
        <v>1</v>
      </c>
      <c r="I48" s="395" t="s">
        <v>67</v>
      </c>
      <c r="J48" s="395" t="s">
        <v>92</v>
      </c>
      <c r="K48" s="396" t="s">
        <v>175</v>
      </c>
      <c r="L48" s="395" t="s">
        <v>3</v>
      </c>
      <c r="M48" s="395" t="s">
        <v>14</v>
      </c>
      <c r="N48" s="395" t="s">
        <v>2</v>
      </c>
      <c r="O48" s="397" t="s">
        <v>107</v>
      </c>
      <c r="P48" s="367"/>
    </row>
    <row r="49" spans="1:19" s="4" customFormat="1" ht="24.6" x14ac:dyDescent="0.55000000000000004">
      <c r="B49" s="133" t="s">
        <v>38</v>
      </c>
      <c r="C49" s="405">
        <f>'Manager Template_Inputs'!M30/SUM('Manager Template_Inputs'!M30,'Manager Template_Inputs'!M36,'Manager Template_Inputs'!M42,'Manager Template_Inputs'!M48)</f>
        <v>0.2</v>
      </c>
      <c r="D49" s="406">
        <f>'Manager Template_Inputs'!M36/SUM('Manager Template_Inputs'!M30,'Manager Template_Inputs'!M36,'Manager Template_Inputs'!M42,'Manager Template_Inputs'!M48)</f>
        <v>0.8</v>
      </c>
      <c r="E49" s="406">
        <f>'Manager Template_Inputs'!M42/SUM('Manager Template_Inputs'!M30,'Manager Template_Inputs'!M36,'Manager Template_Inputs'!M42,'Manager Template_Inputs'!M48)</f>
        <v>0</v>
      </c>
      <c r="F49" s="407">
        <f>'Manager Template_Inputs'!M48/SUM('Manager Template_Inputs'!M30,'Manager Template_Inputs'!M36,'Manager Template_Inputs'!M42,'Manager Template_Inputs'!M48)</f>
        <v>0</v>
      </c>
      <c r="G49" s="408">
        <f>SUM('Manager Template_Inputs'!D30,'Manager Template_Inputs'!D36,'Manager Template_Inputs'!D42,'Manager Template_Inputs'!D48)/SUM('Manager Template_Inputs'!$M30,'Manager Template_Inputs'!$M36,'Manager Template_Inputs'!$M42,'Manager Template_Inputs'!$M48)</f>
        <v>0</v>
      </c>
      <c r="H49" s="409">
        <f>SUM('Manager Template_Inputs'!E30,'Manager Template_Inputs'!E36,'Manager Template_Inputs'!E42,'Manager Template_Inputs'!E48)/SUM('Manager Template_Inputs'!$M30,'Manager Template_Inputs'!$M36,'Manager Template_Inputs'!$M42,'Manager Template_Inputs'!$M48)</f>
        <v>0</v>
      </c>
      <c r="I49" s="409">
        <f>SUM('Manager Template_Inputs'!F30,'Manager Template_Inputs'!F36,'Manager Template_Inputs'!F42,'Manager Template_Inputs'!F48)/SUM('Manager Template_Inputs'!$M30,'Manager Template_Inputs'!$M36,'Manager Template_Inputs'!$M42,'Manager Template_Inputs'!$M48)</f>
        <v>0.2</v>
      </c>
      <c r="J49" s="409">
        <f>SUM('Manager Template_Inputs'!G30,'Manager Template_Inputs'!G36,'Manager Template_Inputs'!G42,'Manager Template_Inputs'!G48)/SUM('Manager Template_Inputs'!$M30,'Manager Template_Inputs'!$M36,'Manager Template_Inputs'!$M42,'Manager Template_Inputs'!$M48)</f>
        <v>0</v>
      </c>
      <c r="K49" s="409">
        <f>SUM('Manager Template_Inputs'!H30,'Manager Template_Inputs'!H36,'Manager Template_Inputs'!H42,'Manager Template_Inputs'!H48)/SUM('Manager Template_Inputs'!$M30,'Manager Template_Inputs'!$M36,'Manager Template_Inputs'!$M42,'Manager Template_Inputs'!$M48)</f>
        <v>0</v>
      </c>
      <c r="L49" s="409">
        <f>SUM('Manager Template_Inputs'!I30,'Manager Template_Inputs'!I36,'Manager Template_Inputs'!I42,'Manager Template_Inputs'!I48)/SUM('Manager Template_Inputs'!$M30,'Manager Template_Inputs'!$M36,'Manager Template_Inputs'!$M42,'Manager Template_Inputs'!$M48)</f>
        <v>0.8</v>
      </c>
      <c r="M49" s="409">
        <f>SUM('Manager Template_Inputs'!J30,'Manager Template_Inputs'!J36,'Manager Template_Inputs'!J42,'Manager Template_Inputs'!J48)/SUM('Manager Template_Inputs'!$M30,'Manager Template_Inputs'!$M36,'Manager Template_Inputs'!$M42,'Manager Template_Inputs'!$M48)</f>
        <v>0</v>
      </c>
      <c r="N49" s="409">
        <f>SUM('Manager Template_Inputs'!K30,'Manager Template_Inputs'!K36,'Manager Template_Inputs'!K42,'Manager Template_Inputs'!K48)/SUM('Manager Template_Inputs'!$M30,'Manager Template_Inputs'!$M36,'Manager Template_Inputs'!$M42,'Manager Template_Inputs'!$M48)</f>
        <v>0</v>
      </c>
      <c r="O49" s="410">
        <f>SUM('Manager Template_Inputs'!L30,'Manager Template_Inputs'!L36,'Manager Template_Inputs'!L42,'Manager Template_Inputs'!L48)/SUM('Manager Template_Inputs'!$M30,'Manager Template_Inputs'!$M36,'Manager Template_Inputs'!$M42,'Manager Template_Inputs'!$M48)</f>
        <v>0</v>
      </c>
    </row>
    <row r="50" spans="1:19" s="4" customFormat="1" ht="12.3" x14ac:dyDescent="0.55000000000000004">
      <c r="B50" s="164" t="s">
        <v>93</v>
      </c>
      <c r="C50" s="405">
        <f>'Manager Template_Inputs'!M31/SUM('Manager Template_Inputs'!M31,'Manager Template_Inputs'!M37,'Manager Template_Inputs'!M43,'Manager Template_Inputs'!M49)</f>
        <v>0.11764705882352941</v>
      </c>
      <c r="D50" s="406">
        <f>'Manager Template_Inputs'!M37/SUM('Manager Template_Inputs'!M31,'Manager Template_Inputs'!M37,'Manager Template_Inputs'!M43,'Manager Template_Inputs'!M49)</f>
        <v>0.88235294117647056</v>
      </c>
      <c r="E50" s="406">
        <f>'Manager Template_Inputs'!M43/SUM('Manager Template_Inputs'!M31,'Manager Template_Inputs'!M37,'Manager Template_Inputs'!M43,'Manager Template_Inputs'!M49)</f>
        <v>0</v>
      </c>
      <c r="F50" s="407">
        <f>'Manager Template_Inputs'!M49/SUM('Manager Template_Inputs'!M31,'Manager Template_Inputs'!M37,'Manager Template_Inputs'!M43,'Manager Template_Inputs'!M49)</f>
        <v>0</v>
      </c>
      <c r="G50" s="408">
        <f>SUM('Manager Template_Inputs'!D31,'Manager Template_Inputs'!D37,'Manager Template_Inputs'!D43,'Manager Template_Inputs'!D49)/SUM('Manager Template_Inputs'!$M31,'Manager Template_Inputs'!$M37,'Manager Template_Inputs'!$M43,'Manager Template_Inputs'!$M49)</f>
        <v>5.8823529411764705E-2</v>
      </c>
      <c r="H50" s="409">
        <f>SUM('Manager Template_Inputs'!E31,'Manager Template_Inputs'!E37,'Manager Template_Inputs'!E43,'Manager Template_Inputs'!E49)/SUM('Manager Template_Inputs'!$M31,'Manager Template_Inputs'!$M37,'Manager Template_Inputs'!$M43,'Manager Template_Inputs'!$M49)</f>
        <v>5.8823529411764705E-2</v>
      </c>
      <c r="I50" s="409">
        <f>SUM('Manager Template_Inputs'!F31,'Manager Template_Inputs'!F37,'Manager Template_Inputs'!F43,'Manager Template_Inputs'!F49)/SUM('Manager Template_Inputs'!$M31,'Manager Template_Inputs'!$M37,'Manager Template_Inputs'!$M43,'Manager Template_Inputs'!$M49)</f>
        <v>5.8823529411764705E-2</v>
      </c>
      <c r="J50" s="409">
        <f>SUM('Manager Template_Inputs'!G31,'Manager Template_Inputs'!G37,'Manager Template_Inputs'!G43,'Manager Template_Inputs'!G49)/SUM('Manager Template_Inputs'!$M31,'Manager Template_Inputs'!$M37,'Manager Template_Inputs'!$M43,'Manager Template_Inputs'!$M49)</f>
        <v>0</v>
      </c>
      <c r="K50" s="409">
        <f>SUM('Manager Template_Inputs'!H31,'Manager Template_Inputs'!H37,'Manager Template_Inputs'!H43,'Manager Template_Inputs'!H49)/SUM('Manager Template_Inputs'!$M31,'Manager Template_Inputs'!$M37,'Manager Template_Inputs'!$M43,'Manager Template_Inputs'!$M49)</f>
        <v>0</v>
      </c>
      <c r="L50" s="409">
        <f>SUM('Manager Template_Inputs'!I31,'Manager Template_Inputs'!I37,'Manager Template_Inputs'!I43,'Manager Template_Inputs'!I49)/SUM('Manager Template_Inputs'!$M31,'Manager Template_Inputs'!$M37,'Manager Template_Inputs'!$M43,'Manager Template_Inputs'!$M49)</f>
        <v>0.82352941176470584</v>
      </c>
      <c r="M50" s="409">
        <f>SUM('Manager Template_Inputs'!J31,'Manager Template_Inputs'!J37,'Manager Template_Inputs'!J43,'Manager Template_Inputs'!J49)/SUM('Manager Template_Inputs'!$M31,'Manager Template_Inputs'!$M37,'Manager Template_Inputs'!$M43,'Manager Template_Inputs'!$M49)</f>
        <v>0</v>
      </c>
      <c r="N50" s="409">
        <f>SUM('Manager Template_Inputs'!K31,'Manager Template_Inputs'!K37,'Manager Template_Inputs'!K43,'Manager Template_Inputs'!K49)/SUM('Manager Template_Inputs'!$M31,'Manager Template_Inputs'!$M37,'Manager Template_Inputs'!$M43,'Manager Template_Inputs'!$M49)</f>
        <v>0</v>
      </c>
      <c r="O50" s="410">
        <f>SUM('Manager Template_Inputs'!L31,'Manager Template_Inputs'!L37,'Manager Template_Inputs'!L43,'Manager Template_Inputs'!L49)/SUM('Manager Template_Inputs'!$M31,'Manager Template_Inputs'!$M37,'Manager Template_Inputs'!$M43,'Manager Template_Inputs'!$M49)</f>
        <v>0</v>
      </c>
    </row>
    <row r="51" spans="1:19" s="4" customFormat="1" ht="12.3" x14ac:dyDescent="0.55000000000000004">
      <c r="B51" s="134" t="s">
        <v>148</v>
      </c>
      <c r="C51" s="405">
        <f>'Manager Template_Inputs'!M32/SUM('Manager Template_Inputs'!M32,'Manager Template_Inputs'!M38,'Manager Template_Inputs'!M44,'Manager Template_Inputs'!M50)</f>
        <v>0.52</v>
      </c>
      <c r="D51" s="406">
        <f>'Manager Template_Inputs'!M38/SUM('Manager Template_Inputs'!M32,'Manager Template_Inputs'!M38,'Manager Template_Inputs'!M44,'Manager Template_Inputs'!M50)</f>
        <v>0.4</v>
      </c>
      <c r="E51" s="406">
        <f>'Manager Template_Inputs'!M44/SUM('Manager Template_Inputs'!M32,'Manager Template_Inputs'!M38,'Manager Template_Inputs'!M44,'Manager Template_Inputs'!M50)</f>
        <v>0.04</v>
      </c>
      <c r="F51" s="407">
        <f>'Manager Template_Inputs'!M50/SUM('Manager Template_Inputs'!M32,'Manager Template_Inputs'!M38,'Manager Template_Inputs'!M44,'Manager Template_Inputs'!M50)</f>
        <v>0.04</v>
      </c>
      <c r="G51" s="408">
        <f>SUM('Manager Template_Inputs'!D32,'Manager Template_Inputs'!D38,'Manager Template_Inputs'!D44,'Manager Template_Inputs'!D50)/SUM('Manager Template_Inputs'!$M32,'Manager Template_Inputs'!$M38,'Manager Template_Inputs'!$M44,'Manager Template_Inputs'!$M50)</f>
        <v>0.12</v>
      </c>
      <c r="H51" s="409">
        <f>SUM('Manager Template_Inputs'!E32,'Manager Template_Inputs'!E38,'Manager Template_Inputs'!E44,'Manager Template_Inputs'!E50)/SUM('Manager Template_Inputs'!$M32,'Manager Template_Inputs'!$M38,'Manager Template_Inputs'!$M44,'Manager Template_Inputs'!$M50)</f>
        <v>0.04</v>
      </c>
      <c r="I51" s="409">
        <f>SUM('Manager Template_Inputs'!F32,'Manager Template_Inputs'!F38,'Manager Template_Inputs'!F44,'Manager Template_Inputs'!F50)/SUM('Manager Template_Inputs'!$M32,'Manager Template_Inputs'!$M38,'Manager Template_Inputs'!$M44,'Manager Template_Inputs'!$M50)</f>
        <v>0.08</v>
      </c>
      <c r="J51" s="409">
        <f>SUM('Manager Template_Inputs'!G32,'Manager Template_Inputs'!G38,'Manager Template_Inputs'!G44,'Manager Template_Inputs'!G50)/SUM('Manager Template_Inputs'!$M32,'Manager Template_Inputs'!$M38,'Manager Template_Inputs'!$M44,'Manager Template_Inputs'!$M50)</f>
        <v>0</v>
      </c>
      <c r="K51" s="409">
        <f>SUM('Manager Template_Inputs'!H32,'Manager Template_Inputs'!H38,'Manager Template_Inputs'!H44,'Manager Template_Inputs'!H50)/SUM('Manager Template_Inputs'!$M32,'Manager Template_Inputs'!$M38,'Manager Template_Inputs'!$M44,'Manager Template_Inputs'!$M50)</f>
        <v>0.04</v>
      </c>
      <c r="L51" s="409">
        <f>SUM('Manager Template_Inputs'!I32,'Manager Template_Inputs'!I38,'Manager Template_Inputs'!I44,'Manager Template_Inputs'!I50)/SUM('Manager Template_Inputs'!$M32,'Manager Template_Inputs'!$M38,'Manager Template_Inputs'!$M44,'Manager Template_Inputs'!$M50)</f>
        <v>0.64</v>
      </c>
      <c r="M51" s="409">
        <f>SUM('Manager Template_Inputs'!J32,'Manager Template_Inputs'!J38,'Manager Template_Inputs'!J44,'Manager Template_Inputs'!J50)/SUM('Manager Template_Inputs'!$M32,'Manager Template_Inputs'!$M38,'Manager Template_Inputs'!$M44,'Manager Template_Inputs'!$M50)</f>
        <v>0</v>
      </c>
      <c r="N51" s="409">
        <f>SUM('Manager Template_Inputs'!K32,'Manager Template_Inputs'!K38,'Manager Template_Inputs'!K44,'Manager Template_Inputs'!K50)/SUM('Manager Template_Inputs'!$M32,'Manager Template_Inputs'!$M38,'Manager Template_Inputs'!$M44,'Manager Template_Inputs'!$M50)</f>
        <v>0</v>
      </c>
      <c r="O51" s="410">
        <f>SUM('Manager Template_Inputs'!L32,'Manager Template_Inputs'!L38,'Manager Template_Inputs'!L44,'Manager Template_Inputs'!L50)/SUM('Manager Template_Inputs'!$M32,'Manager Template_Inputs'!$M38,'Manager Template_Inputs'!$M44,'Manager Template_Inputs'!$M50)</f>
        <v>0.08</v>
      </c>
    </row>
    <row r="52" spans="1:19" s="4" customFormat="1" ht="24.6" x14ac:dyDescent="0.55000000000000004">
      <c r="B52" s="134" t="s">
        <v>109</v>
      </c>
      <c r="C52" s="405">
        <f>'Manager Template_Inputs'!M33/SUM('Manager Template_Inputs'!M33,'Manager Template_Inputs'!M39,'Manager Template_Inputs'!M45,'Manager Template_Inputs'!M51)</f>
        <v>0.25</v>
      </c>
      <c r="D52" s="406">
        <f>'Manager Template_Inputs'!M39/SUM('Manager Template_Inputs'!M33,'Manager Template_Inputs'!M39,'Manager Template_Inputs'!M45,'Manager Template_Inputs'!M51)</f>
        <v>0.75</v>
      </c>
      <c r="E52" s="406">
        <f>'Manager Template_Inputs'!M45/SUM('Manager Template_Inputs'!M33,'Manager Template_Inputs'!M39,'Manager Template_Inputs'!M45,'Manager Template_Inputs'!M51)</f>
        <v>0</v>
      </c>
      <c r="F52" s="407">
        <f>'Manager Template_Inputs'!M51/SUM('Manager Template_Inputs'!M33,'Manager Template_Inputs'!M39,'Manager Template_Inputs'!M45,'Manager Template_Inputs'!M51)</f>
        <v>0</v>
      </c>
      <c r="G52" s="408">
        <f>SUM('Manager Template_Inputs'!D33,'Manager Template_Inputs'!D39,'Manager Template_Inputs'!D45,'Manager Template_Inputs'!D51)/SUM('Manager Template_Inputs'!$M33,'Manager Template_Inputs'!$M39,'Manager Template_Inputs'!$M45,'Manager Template_Inputs'!$M51)</f>
        <v>0</v>
      </c>
      <c r="H52" s="409">
        <f>SUM('Manager Template_Inputs'!E33,'Manager Template_Inputs'!E39,'Manager Template_Inputs'!E45,'Manager Template_Inputs'!E51)/SUM('Manager Template_Inputs'!$M33,'Manager Template_Inputs'!$M39,'Manager Template_Inputs'!$M45,'Manager Template_Inputs'!$M51)</f>
        <v>0</v>
      </c>
      <c r="I52" s="409">
        <f>SUM('Manager Template_Inputs'!F33,'Manager Template_Inputs'!F39,'Manager Template_Inputs'!F45,'Manager Template_Inputs'!F51)/SUM('Manager Template_Inputs'!$M33,'Manager Template_Inputs'!$M39,'Manager Template_Inputs'!$M45,'Manager Template_Inputs'!$M51)</f>
        <v>0</v>
      </c>
      <c r="J52" s="409">
        <f>SUM('Manager Template_Inputs'!G33,'Manager Template_Inputs'!G39,'Manager Template_Inputs'!G45,'Manager Template_Inputs'!G51)/SUM('Manager Template_Inputs'!$M33,'Manager Template_Inputs'!$M39,'Manager Template_Inputs'!$M45,'Manager Template_Inputs'!$M51)</f>
        <v>0</v>
      </c>
      <c r="K52" s="409">
        <f>SUM('Manager Template_Inputs'!H33,'Manager Template_Inputs'!H39,'Manager Template_Inputs'!H45,'Manager Template_Inputs'!H51)/SUM('Manager Template_Inputs'!$M33,'Manager Template_Inputs'!$M39,'Manager Template_Inputs'!$M45,'Manager Template_Inputs'!$M51)</f>
        <v>0</v>
      </c>
      <c r="L52" s="409">
        <f>SUM('Manager Template_Inputs'!I33,'Manager Template_Inputs'!I39,'Manager Template_Inputs'!I45,'Manager Template_Inputs'!I51)/SUM('Manager Template_Inputs'!$M33,'Manager Template_Inputs'!$M39,'Manager Template_Inputs'!$M45,'Manager Template_Inputs'!$M51)</f>
        <v>1</v>
      </c>
      <c r="M52" s="409">
        <f>SUM('Manager Template_Inputs'!J33,'Manager Template_Inputs'!J39,'Manager Template_Inputs'!J45,'Manager Template_Inputs'!J51)/SUM('Manager Template_Inputs'!$M33,'Manager Template_Inputs'!$M39,'Manager Template_Inputs'!$M45,'Manager Template_Inputs'!$M51)</f>
        <v>0</v>
      </c>
      <c r="N52" s="409">
        <f>SUM('Manager Template_Inputs'!K33,'Manager Template_Inputs'!K39,'Manager Template_Inputs'!K45,'Manager Template_Inputs'!K51)/SUM('Manager Template_Inputs'!$M33,'Manager Template_Inputs'!$M39,'Manager Template_Inputs'!$M45,'Manager Template_Inputs'!$M51)</f>
        <v>0</v>
      </c>
      <c r="O52" s="410">
        <f>SUM('Manager Template_Inputs'!L33,'Manager Template_Inputs'!L39,'Manager Template_Inputs'!L45,'Manager Template_Inputs'!L51)/SUM('Manager Template_Inputs'!$M33,'Manager Template_Inputs'!$M39,'Manager Template_Inputs'!$M45,'Manager Template_Inputs'!$M51)</f>
        <v>0</v>
      </c>
    </row>
    <row r="53" spans="1:19" s="4" customFormat="1" ht="12.6" thickBot="1" x14ac:dyDescent="0.6">
      <c r="A53" s="307"/>
      <c r="B53" s="134" t="s">
        <v>39</v>
      </c>
      <c r="C53" s="405">
        <f>'Manager Template_Inputs'!M34/SUM('Manager Template_Inputs'!M34,'Manager Template_Inputs'!M40,'Manager Template_Inputs'!M46,'Manager Template_Inputs'!M52)</f>
        <v>0.58064516129032262</v>
      </c>
      <c r="D53" s="406">
        <f>'Manager Template_Inputs'!M40/SUM('Manager Template_Inputs'!M34,'Manager Template_Inputs'!M40,'Manager Template_Inputs'!M46,'Manager Template_Inputs'!M52)</f>
        <v>0.22580645161290322</v>
      </c>
      <c r="E53" s="406">
        <f>'Manager Template_Inputs'!M46/SUM('Manager Template_Inputs'!M34,'Manager Template_Inputs'!M40,'Manager Template_Inputs'!M46,'Manager Template_Inputs'!M52)</f>
        <v>0</v>
      </c>
      <c r="F53" s="407">
        <f>'Manager Template_Inputs'!M52/SUM('Manager Template_Inputs'!M34,'Manager Template_Inputs'!M40,'Manager Template_Inputs'!M46,'Manager Template_Inputs'!M52)</f>
        <v>0.19354838709677419</v>
      </c>
      <c r="G53" s="408">
        <f>SUM('Manager Template_Inputs'!D34,'Manager Template_Inputs'!D40,'Manager Template_Inputs'!D46,'Manager Template_Inputs'!D52)/SUM('Manager Template_Inputs'!$M34,'Manager Template_Inputs'!$M40,'Manager Template_Inputs'!$M46,'Manager Template_Inputs'!$M52)</f>
        <v>9.6774193548387094E-2</v>
      </c>
      <c r="H53" s="409">
        <f>SUM('Manager Template_Inputs'!E34,'Manager Template_Inputs'!E40,'Manager Template_Inputs'!E46,'Manager Template_Inputs'!E52)/SUM('Manager Template_Inputs'!$M34,'Manager Template_Inputs'!$M40,'Manager Template_Inputs'!$M46,'Manager Template_Inputs'!$M52)</f>
        <v>6.4516129032258063E-2</v>
      </c>
      <c r="I53" s="409">
        <f>SUM('Manager Template_Inputs'!F34,'Manager Template_Inputs'!F40,'Manager Template_Inputs'!F46,'Manager Template_Inputs'!F52)/SUM('Manager Template_Inputs'!$M34,'Manager Template_Inputs'!$M40,'Manager Template_Inputs'!$M46,'Manager Template_Inputs'!$M52)</f>
        <v>9.6774193548387094E-2</v>
      </c>
      <c r="J53" s="409">
        <f>SUM('Manager Template_Inputs'!G34,'Manager Template_Inputs'!G40,'Manager Template_Inputs'!G46,'Manager Template_Inputs'!G52)/SUM('Manager Template_Inputs'!$M34,'Manager Template_Inputs'!$M40,'Manager Template_Inputs'!$M46,'Manager Template_Inputs'!$M52)</f>
        <v>0</v>
      </c>
      <c r="K53" s="409">
        <f>SUM('Manager Template_Inputs'!H34,'Manager Template_Inputs'!H40,'Manager Template_Inputs'!H46,'Manager Template_Inputs'!H52)/SUM('Manager Template_Inputs'!$M34,'Manager Template_Inputs'!$M40,'Manager Template_Inputs'!$M46,'Manager Template_Inputs'!$M52)</f>
        <v>0</v>
      </c>
      <c r="L53" s="409">
        <f>SUM('Manager Template_Inputs'!I34,'Manager Template_Inputs'!I40,'Manager Template_Inputs'!I46,'Manager Template_Inputs'!I52)/SUM('Manager Template_Inputs'!$M34,'Manager Template_Inputs'!$M40,'Manager Template_Inputs'!$M46,'Manager Template_Inputs'!$M52)</f>
        <v>0.54838709677419351</v>
      </c>
      <c r="M53" s="409">
        <f>SUM('Manager Template_Inputs'!J34,'Manager Template_Inputs'!J40,'Manager Template_Inputs'!J46,'Manager Template_Inputs'!J52)/SUM('Manager Template_Inputs'!$M34,'Manager Template_Inputs'!$M40,'Manager Template_Inputs'!$M46,'Manager Template_Inputs'!$M52)</f>
        <v>0</v>
      </c>
      <c r="N53" s="409">
        <f>SUM('Manager Template_Inputs'!K34,'Manager Template_Inputs'!K40,'Manager Template_Inputs'!K46,'Manager Template_Inputs'!K52)/SUM('Manager Template_Inputs'!$M34,'Manager Template_Inputs'!$M40,'Manager Template_Inputs'!$M46,'Manager Template_Inputs'!$M52)</f>
        <v>0</v>
      </c>
      <c r="O53" s="410">
        <f>SUM('Manager Template_Inputs'!L34,'Manager Template_Inputs'!L40,'Manager Template_Inputs'!L46,'Manager Template_Inputs'!L52)/SUM('Manager Template_Inputs'!$M34,'Manager Template_Inputs'!$M40,'Manager Template_Inputs'!$M46,'Manager Template_Inputs'!$M52)</f>
        <v>0.19354838709677419</v>
      </c>
    </row>
    <row r="54" spans="1:19" s="4" customFormat="1" ht="12.6" thickBot="1" x14ac:dyDescent="0.6">
      <c r="B54" s="368" t="s">
        <v>105</v>
      </c>
      <c r="C54" s="411">
        <f>'Manager Template_Inputs'!M35/'Manager Template_Inputs'!M55</f>
        <v>0.42682926829268292</v>
      </c>
      <c r="D54" s="412">
        <f>'Manager Template_Inputs'!M41/'Manager Template_Inputs'!M55</f>
        <v>0.47560975609756095</v>
      </c>
      <c r="E54" s="412">
        <f>'Manager Template_Inputs'!M47/'Manager Template_Inputs'!M55</f>
        <v>1.2195121951219513E-2</v>
      </c>
      <c r="F54" s="413">
        <f>'Manager Template_Inputs'!M53/'Manager Template_Inputs'!M55</f>
        <v>8.5365853658536592E-2</v>
      </c>
      <c r="G54" s="414">
        <f>SUM('Manager Template_Inputs'!D35,'Manager Template_Inputs'!D41,'Manager Template_Inputs'!D47,'Manager Template_Inputs'!D53)/SUM('Manager Template_Inputs'!$M35,'Manager Template_Inputs'!$M41,'Manager Template_Inputs'!$M47,'Manager Template_Inputs'!$M53)</f>
        <v>8.5365853658536592E-2</v>
      </c>
      <c r="H54" s="415">
        <f>SUM('Manager Template_Inputs'!E35,'Manager Template_Inputs'!E41,'Manager Template_Inputs'!E47,'Manager Template_Inputs'!E53)/SUM('Manager Template_Inputs'!$M35,'Manager Template_Inputs'!$M41,'Manager Template_Inputs'!$M47,'Manager Template_Inputs'!$M53)</f>
        <v>4.878048780487805E-2</v>
      </c>
      <c r="I54" s="415">
        <f>SUM('Manager Template_Inputs'!F35,'Manager Template_Inputs'!F41,'Manager Template_Inputs'!F47,'Manager Template_Inputs'!F53)/SUM('Manager Template_Inputs'!$M35,'Manager Template_Inputs'!$M41,'Manager Template_Inputs'!$M47,'Manager Template_Inputs'!$M53)</f>
        <v>8.5365853658536592E-2</v>
      </c>
      <c r="J54" s="415">
        <f>SUM('Manager Template_Inputs'!G35,'Manager Template_Inputs'!G41,'Manager Template_Inputs'!G47,'Manager Template_Inputs'!G53)/SUM('Manager Template_Inputs'!$M35,'Manager Template_Inputs'!$M41,'Manager Template_Inputs'!$M47,'Manager Template_Inputs'!$M53)</f>
        <v>0</v>
      </c>
      <c r="K54" s="415">
        <f>SUM('Manager Template_Inputs'!H35,'Manager Template_Inputs'!H41,'Manager Template_Inputs'!H47,'Manager Template_Inputs'!H53)/SUM('Manager Template_Inputs'!$M35,'Manager Template_Inputs'!$M41,'Manager Template_Inputs'!$M47,'Manager Template_Inputs'!$M53)</f>
        <v>1.2195121951219513E-2</v>
      </c>
      <c r="L54" s="415">
        <f>SUM('Manager Template_Inputs'!I35,'Manager Template_Inputs'!I41,'Manager Template_Inputs'!I47,'Manager Template_Inputs'!I53)/SUM('Manager Template_Inputs'!$M35,'Manager Template_Inputs'!$M41,'Manager Template_Inputs'!$M47,'Manager Template_Inputs'!$M53)</f>
        <v>0.67073170731707321</v>
      </c>
      <c r="M54" s="415">
        <f>SUM('Manager Template_Inputs'!J35,'Manager Template_Inputs'!J41,'Manager Template_Inputs'!J47,'Manager Template_Inputs'!J53)/SUM('Manager Template_Inputs'!$M35,'Manager Template_Inputs'!$M41,'Manager Template_Inputs'!$M47,'Manager Template_Inputs'!$M53)</f>
        <v>0</v>
      </c>
      <c r="N54" s="415">
        <f>SUM('Manager Template_Inputs'!K35,'Manager Template_Inputs'!K41,'Manager Template_Inputs'!K47,'Manager Template_Inputs'!K53)/SUM('Manager Template_Inputs'!$M35,'Manager Template_Inputs'!$M41,'Manager Template_Inputs'!$M47,'Manager Template_Inputs'!$M53)</f>
        <v>0</v>
      </c>
      <c r="O54" s="416">
        <f>SUM('Manager Template_Inputs'!L35,'Manager Template_Inputs'!L41,'Manager Template_Inputs'!L47,'Manager Template_Inputs'!L53)/SUM('Manager Template_Inputs'!$M35,'Manager Template_Inputs'!$M41,'Manager Template_Inputs'!$M47,'Manager Template_Inputs'!$M53)</f>
        <v>9.7560975609756101E-2</v>
      </c>
    </row>
    <row r="55" spans="1:19" s="4" customFormat="1" ht="12.3" x14ac:dyDescent="0.55000000000000004">
      <c r="D55" s="122"/>
      <c r="I55" s="124"/>
      <c r="J55" s="124"/>
      <c r="K55" s="124"/>
      <c r="L55" s="124"/>
      <c r="M55" s="124"/>
    </row>
    <row r="56" spans="1:19" s="4" customFormat="1" ht="12.3" x14ac:dyDescent="0.4">
      <c r="B56" s="100" t="s">
        <v>45</v>
      </c>
      <c r="C56" s="98"/>
      <c r="D56" s="16"/>
      <c r="E56" s="16"/>
      <c r="F56" s="16"/>
      <c r="G56" s="16"/>
      <c r="H56" s="16"/>
      <c r="I56" s="16"/>
      <c r="J56" s="16"/>
      <c r="K56" s="16"/>
      <c r="L56" s="16"/>
      <c r="M56" s="16"/>
      <c r="N56" s="122"/>
    </row>
    <row r="57" spans="1:19" s="4" customFormat="1" ht="31.5" customHeight="1" x14ac:dyDescent="0.55000000000000004">
      <c r="B57" s="468" t="s">
        <v>180</v>
      </c>
      <c r="C57" s="468"/>
      <c r="D57" s="468"/>
      <c r="E57" s="468"/>
      <c r="F57" s="468"/>
      <c r="G57" s="468"/>
      <c r="H57" s="468"/>
      <c r="I57" s="468"/>
      <c r="J57" s="468"/>
      <c r="K57" s="468"/>
      <c r="L57" s="468"/>
      <c r="M57" s="468"/>
      <c r="N57" s="369"/>
      <c r="O57" s="8"/>
      <c r="P57" s="8"/>
      <c r="Q57" s="8"/>
      <c r="R57" s="8"/>
      <c r="S57" s="8"/>
    </row>
    <row r="58" spans="1:19" s="4" customFormat="1" ht="14.25" customHeight="1" x14ac:dyDescent="0.55000000000000004">
      <c r="B58" s="469"/>
      <c r="C58" s="469"/>
      <c r="D58" s="469"/>
      <c r="E58" s="469"/>
      <c r="F58" s="469"/>
      <c r="G58" s="469"/>
      <c r="H58" s="469"/>
      <c r="I58" s="469"/>
      <c r="J58" s="469"/>
      <c r="K58" s="469"/>
      <c r="L58" s="469"/>
      <c r="M58" s="469"/>
      <c r="N58" s="122"/>
    </row>
    <row r="59" spans="1:19" s="4" customFormat="1" ht="12.3" x14ac:dyDescent="0.55000000000000004">
      <c r="B59" s="450" t="s">
        <v>49</v>
      </c>
      <c r="C59" s="451"/>
      <c r="D59" s="451"/>
      <c r="E59" s="451"/>
      <c r="F59" s="451"/>
      <c r="G59" s="451"/>
      <c r="H59" s="451"/>
      <c r="I59" s="451"/>
      <c r="J59" s="451"/>
      <c r="K59" s="451"/>
      <c r="L59" s="451"/>
      <c r="M59" s="452"/>
      <c r="N59" s="122"/>
    </row>
    <row r="60" spans="1:19" s="4" customFormat="1" ht="12.3" x14ac:dyDescent="0.55000000000000004">
      <c r="B60" s="453"/>
      <c r="C60" s="454"/>
      <c r="D60" s="454"/>
      <c r="E60" s="454"/>
      <c r="F60" s="454"/>
      <c r="G60" s="454"/>
      <c r="H60" s="454"/>
      <c r="I60" s="454"/>
      <c r="J60" s="454"/>
      <c r="K60" s="454"/>
      <c r="L60" s="454"/>
      <c r="M60" s="455"/>
      <c r="N60" s="122"/>
    </row>
    <row r="61" spans="1:19" s="4" customFormat="1" ht="12.3" x14ac:dyDescent="0.55000000000000004">
      <c r="B61" s="453"/>
      <c r="C61" s="454"/>
      <c r="D61" s="454"/>
      <c r="E61" s="454"/>
      <c r="F61" s="454"/>
      <c r="G61" s="454"/>
      <c r="H61" s="454"/>
      <c r="I61" s="454"/>
      <c r="J61" s="454"/>
      <c r="K61" s="454"/>
      <c r="L61" s="454"/>
      <c r="M61" s="455"/>
      <c r="N61" s="122"/>
    </row>
    <row r="62" spans="1:19" s="4" customFormat="1" ht="12.3" x14ac:dyDescent="0.55000000000000004">
      <c r="B62" s="456"/>
      <c r="C62" s="457"/>
      <c r="D62" s="457"/>
      <c r="E62" s="457"/>
      <c r="F62" s="457"/>
      <c r="G62" s="457"/>
      <c r="H62" s="457"/>
      <c r="I62" s="457"/>
      <c r="J62" s="457"/>
      <c r="K62" s="457"/>
      <c r="L62" s="457"/>
      <c r="M62" s="458"/>
      <c r="N62" s="122"/>
    </row>
    <row r="63" spans="1:19" s="4" customFormat="1" ht="12.3" x14ac:dyDescent="0.55000000000000004">
      <c r="F63" s="370"/>
      <c r="N63" s="122"/>
    </row>
    <row r="64" spans="1:19" s="4" customFormat="1" ht="12.3" x14ac:dyDescent="0.4">
      <c r="B64" s="100" t="s">
        <v>100</v>
      </c>
      <c r="C64" s="98"/>
      <c r="D64" s="16"/>
      <c r="E64" s="16"/>
      <c r="F64" s="16"/>
      <c r="G64" s="16"/>
      <c r="H64" s="16"/>
      <c r="I64" s="16"/>
      <c r="J64" s="16"/>
      <c r="K64" s="16"/>
      <c r="L64" s="16"/>
      <c r="M64" s="16"/>
      <c r="N64" s="122"/>
    </row>
    <row r="65" spans="1:48" s="4" customFormat="1" ht="12.3" x14ac:dyDescent="0.55000000000000004">
      <c r="B65" s="176" t="s">
        <v>66</v>
      </c>
      <c r="C65" s="98"/>
      <c r="D65" s="16"/>
      <c r="E65" s="16"/>
      <c r="F65" s="16"/>
      <c r="G65" s="16"/>
      <c r="H65" s="16"/>
      <c r="I65" s="16"/>
      <c r="J65" s="16"/>
      <c r="K65" s="16"/>
      <c r="L65" s="16"/>
      <c r="M65" s="16"/>
      <c r="N65" s="122"/>
    </row>
    <row r="66" spans="1:48" s="4" customFormat="1" ht="12.3" x14ac:dyDescent="0.55000000000000004">
      <c r="B66" s="316" t="s">
        <v>49</v>
      </c>
      <c r="C66" s="317"/>
      <c r="D66" s="317"/>
      <c r="E66" s="317"/>
      <c r="F66" s="317"/>
      <c r="G66" s="317"/>
      <c r="H66" s="317"/>
      <c r="I66" s="317"/>
      <c r="J66" s="317"/>
      <c r="K66" s="317"/>
      <c r="L66" s="317"/>
      <c r="M66" s="318"/>
      <c r="N66" s="122"/>
    </row>
    <row r="67" spans="1:48" s="4" customFormat="1" ht="12.3" x14ac:dyDescent="0.55000000000000004">
      <c r="B67" s="319"/>
      <c r="C67" s="325"/>
      <c r="D67" s="325"/>
      <c r="E67" s="325"/>
      <c r="F67" s="325"/>
      <c r="G67" s="325"/>
      <c r="H67" s="325"/>
      <c r="I67" s="325"/>
      <c r="J67" s="325"/>
      <c r="K67" s="325"/>
      <c r="L67" s="325"/>
      <c r="M67" s="321"/>
      <c r="N67" s="122"/>
    </row>
    <row r="68" spans="1:48" s="4" customFormat="1" ht="12.3" x14ac:dyDescent="0.55000000000000004">
      <c r="B68" s="319"/>
      <c r="C68" s="325"/>
      <c r="D68" s="325"/>
      <c r="E68" s="325"/>
      <c r="F68" s="325"/>
      <c r="G68" s="325"/>
      <c r="H68" s="325"/>
      <c r="I68" s="325"/>
      <c r="J68" s="325"/>
      <c r="K68" s="325"/>
      <c r="L68" s="325"/>
      <c r="M68" s="321"/>
      <c r="N68" s="122"/>
    </row>
    <row r="69" spans="1:48" s="4" customFormat="1" ht="12.3" x14ac:dyDescent="0.55000000000000004">
      <c r="B69" s="322"/>
      <c r="C69" s="323"/>
      <c r="D69" s="323"/>
      <c r="E69" s="323"/>
      <c r="F69" s="323"/>
      <c r="G69" s="323"/>
      <c r="H69" s="323"/>
      <c r="I69" s="323"/>
      <c r="J69" s="323"/>
      <c r="K69" s="323"/>
      <c r="L69" s="323"/>
      <c r="M69" s="324"/>
      <c r="N69" s="122"/>
    </row>
    <row r="70" spans="1:48" s="4" customFormat="1" ht="12.3" x14ac:dyDescent="0.55000000000000004">
      <c r="C70" s="122"/>
      <c r="N70" s="122"/>
    </row>
    <row r="71" spans="1:48" s="4" customFormat="1" ht="12.3" x14ac:dyDescent="0.55000000000000004">
      <c r="C71" s="122"/>
      <c r="N71" s="122"/>
    </row>
    <row r="72" spans="1:48" x14ac:dyDescent="0.55000000000000004">
      <c r="A72" s="4"/>
      <c r="D72" s="85"/>
      <c r="N72" s="3"/>
      <c r="P72" s="3"/>
      <c r="Q72" s="3"/>
      <c r="R72" s="3"/>
      <c r="S72" s="3"/>
      <c r="T72" s="3"/>
    </row>
    <row r="73" spans="1:48" x14ac:dyDescent="0.55000000000000004">
      <c r="A73" s="4"/>
      <c r="D73" s="97"/>
      <c r="N73" s="3"/>
      <c r="P73" s="3"/>
      <c r="Q73" s="3"/>
      <c r="R73" s="3"/>
      <c r="S73" s="3"/>
      <c r="T73" s="3"/>
    </row>
    <row r="74" spans="1:48" s="4" customFormat="1" x14ac:dyDescent="0.55000000000000004">
      <c r="B74" s="3"/>
      <c r="C74" s="3"/>
      <c r="D74" s="35"/>
      <c r="E74" s="16"/>
      <c r="F74" s="16"/>
      <c r="G74" s="3"/>
      <c r="H74" s="3"/>
      <c r="I74" s="16"/>
      <c r="J74" s="16"/>
      <c r="K74" s="16"/>
      <c r="L74" s="16"/>
      <c r="M74" s="17"/>
      <c r="N74" s="16"/>
      <c r="O74" s="16"/>
      <c r="P74" s="16"/>
      <c r="Q74" s="16"/>
      <c r="R74" s="17"/>
      <c r="S74" s="16"/>
      <c r="T74" s="16"/>
      <c r="U74" s="16"/>
      <c r="V74" s="16"/>
      <c r="W74" s="17"/>
      <c r="X74" s="16"/>
      <c r="Y74" s="16"/>
      <c r="Z74" s="16"/>
      <c r="AA74" s="16"/>
      <c r="AB74" s="17"/>
      <c r="AC74" s="16"/>
      <c r="AD74" s="16"/>
      <c r="AE74" s="16"/>
      <c r="AF74" s="16"/>
      <c r="AG74" s="17"/>
      <c r="AH74" s="16"/>
      <c r="AI74" s="16"/>
      <c r="AJ74" s="16"/>
      <c r="AK74" s="16"/>
      <c r="AL74" s="17"/>
    </row>
    <row r="75" spans="1:48" s="4" customFormat="1" x14ac:dyDescent="0.55000000000000004">
      <c r="B75" s="3"/>
      <c r="C75" s="3"/>
      <c r="D75" s="103"/>
      <c r="E75" s="16"/>
      <c r="F75" s="16"/>
      <c r="G75" s="16"/>
      <c r="H75" s="17"/>
      <c r="I75" s="16"/>
      <c r="J75" s="3"/>
      <c r="K75" s="3"/>
      <c r="L75" s="3"/>
      <c r="M75" s="3"/>
      <c r="N75" s="16"/>
      <c r="O75" s="16"/>
      <c r="P75" s="16"/>
      <c r="Q75" s="16"/>
      <c r="R75" s="17"/>
      <c r="S75" s="16"/>
      <c r="T75" s="16"/>
      <c r="U75" s="16"/>
      <c r="V75" s="16"/>
      <c r="W75" s="17"/>
      <c r="X75" s="16"/>
      <c r="Y75" s="16"/>
      <c r="Z75" s="16"/>
      <c r="AA75" s="16"/>
      <c r="AB75" s="17"/>
      <c r="AC75" s="16"/>
      <c r="AD75" s="16"/>
      <c r="AE75" s="16"/>
      <c r="AF75" s="16"/>
      <c r="AG75" s="17"/>
      <c r="AH75" s="16"/>
      <c r="AI75" s="16"/>
      <c r="AJ75" s="16"/>
      <c r="AK75" s="16"/>
      <c r="AL75" s="17"/>
    </row>
    <row r="76" spans="1:48" s="7" customFormat="1" x14ac:dyDescent="0.55000000000000004">
      <c r="D76" s="36"/>
      <c r="E76" s="36"/>
      <c r="F76" s="36"/>
      <c r="G76" s="36"/>
      <c r="H76" s="36"/>
      <c r="I76" s="36"/>
      <c r="J76" s="3"/>
      <c r="K76" s="3"/>
      <c r="L76" s="3"/>
      <c r="M76" s="3"/>
      <c r="N76" s="36"/>
      <c r="O76" s="5"/>
      <c r="P76" s="5"/>
      <c r="Q76" s="5"/>
      <c r="R76" s="5"/>
      <c r="S76" s="5"/>
      <c r="T76" s="5"/>
      <c r="U76" s="5"/>
      <c r="V76" s="5"/>
      <c r="W76" s="5"/>
      <c r="X76" s="5"/>
      <c r="Y76" s="5"/>
      <c r="Z76" s="5"/>
      <c r="AA76" s="5"/>
      <c r="AB76" s="5"/>
      <c r="AC76" s="5"/>
      <c r="AD76" s="5">
        <v>1</v>
      </c>
      <c r="AE76" s="5"/>
      <c r="AF76" s="5"/>
      <c r="AG76" s="5"/>
      <c r="AH76" s="5"/>
      <c r="AI76" s="5"/>
      <c r="AJ76" s="5"/>
      <c r="AK76" s="5"/>
      <c r="AL76" s="5"/>
      <c r="AM76" s="5"/>
      <c r="AN76" s="5"/>
      <c r="AO76" s="5"/>
      <c r="AP76" s="5"/>
      <c r="AQ76" s="5"/>
      <c r="AR76" s="5"/>
      <c r="AS76" s="5"/>
      <c r="AT76" s="5"/>
      <c r="AU76" s="5"/>
      <c r="AV76" s="5"/>
    </row>
    <row r="77" spans="1:48" s="4" customFormat="1" x14ac:dyDescent="0.55000000000000004">
      <c r="B77" s="104"/>
      <c r="C77" s="104"/>
      <c r="D77" s="104"/>
      <c r="E77" s="104"/>
      <c r="F77" s="104"/>
      <c r="G77" s="104"/>
      <c r="H77" s="104"/>
      <c r="I77" s="104"/>
      <c r="J77" s="3"/>
      <c r="K77" s="3"/>
      <c r="L77" s="3"/>
      <c r="M77" s="3"/>
      <c r="N77" s="99"/>
    </row>
    <row r="78" spans="1:48" s="4" customFormat="1" x14ac:dyDescent="0.55000000000000004">
      <c r="C78" s="3"/>
      <c r="D78" s="3"/>
      <c r="E78" s="3"/>
      <c r="F78" s="3"/>
      <c r="G78" s="3"/>
      <c r="H78" s="3"/>
      <c r="I78" s="3"/>
      <c r="J78" s="3"/>
      <c r="K78" s="3"/>
      <c r="L78" s="3"/>
      <c r="M78" s="3"/>
    </row>
    <row r="79" spans="1:48" x14ac:dyDescent="0.55000000000000004">
      <c r="N79" s="3"/>
      <c r="O79" s="15"/>
      <c r="P79" s="15"/>
      <c r="Q79" s="15"/>
      <c r="R79" s="15"/>
      <c r="S79" s="14"/>
      <c r="T79" s="3"/>
    </row>
    <row r="80" spans="1:48" x14ac:dyDescent="0.55000000000000004">
      <c r="M80" s="85"/>
      <c r="N80" s="3"/>
      <c r="O80" s="4"/>
      <c r="P80" s="4"/>
      <c r="Q80" s="4"/>
      <c r="R80" s="4"/>
      <c r="S80" s="14"/>
      <c r="T80" s="3"/>
    </row>
    <row r="81" spans="1:20" x14ac:dyDescent="0.55000000000000004">
      <c r="A81" s="4"/>
      <c r="P81" s="3"/>
      <c r="Q81" s="3"/>
      <c r="R81" s="3"/>
      <c r="T81" s="3"/>
    </row>
    <row r="82" spans="1:20" ht="40.5" customHeight="1" x14ac:dyDescent="0.55000000000000004">
      <c r="A82" s="4"/>
      <c r="P82" s="3"/>
      <c r="Q82" s="3"/>
      <c r="R82" s="3"/>
      <c r="T82" s="3"/>
    </row>
    <row r="83" spans="1:20" x14ac:dyDescent="0.55000000000000004">
      <c r="A83" s="4"/>
      <c r="P83" s="3"/>
      <c r="Q83" s="3"/>
      <c r="R83" s="3"/>
      <c r="T83" s="3"/>
    </row>
    <row r="84" spans="1:20" x14ac:dyDescent="0.55000000000000004">
      <c r="A84" s="4"/>
      <c r="P84" s="3"/>
      <c r="Q84" s="3"/>
      <c r="R84" s="3"/>
      <c r="T84" s="3"/>
    </row>
    <row r="85" spans="1:20" x14ac:dyDescent="0.55000000000000004">
      <c r="A85" s="4"/>
      <c r="P85" s="3"/>
      <c r="Q85" s="3"/>
      <c r="R85" s="3"/>
      <c r="T85" s="3"/>
    </row>
    <row r="86" spans="1:20" x14ac:dyDescent="0.55000000000000004">
      <c r="P86" s="3"/>
      <c r="Q86" s="3"/>
      <c r="R86" s="3"/>
      <c r="S86" s="3"/>
    </row>
    <row r="87" spans="1:20" x14ac:dyDescent="0.55000000000000004">
      <c r="P87" s="3"/>
      <c r="Q87" s="3"/>
      <c r="R87" s="3"/>
      <c r="S87" s="3"/>
    </row>
    <row r="88" spans="1:20" x14ac:dyDescent="0.55000000000000004">
      <c r="P88" s="3"/>
      <c r="Q88" s="3"/>
      <c r="R88" s="3"/>
      <c r="S88" s="3"/>
    </row>
    <row r="89" spans="1:20" x14ac:dyDescent="0.45">
      <c r="C89" s="11"/>
    </row>
    <row r="90" spans="1:20" x14ac:dyDescent="0.45">
      <c r="C90" s="11"/>
    </row>
    <row r="91" spans="1:20" x14ac:dyDescent="0.45">
      <c r="C91" s="11"/>
    </row>
    <row r="92" spans="1:20" ht="14.1" x14ac:dyDescent="0.5">
      <c r="C92" s="89"/>
    </row>
    <row r="93" spans="1:20" x14ac:dyDescent="0.45">
      <c r="C93" s="105"/>
    </row>
    <row r="94" spans="1:20" ht="14.1" x14ac:dyDescent="0.5">
      <c r="C94" s="106"/>
    </row>
  </sheetData>
  <mergeCells count="14">
    <mergeCell ref="C2:F2"/>
    <mergeCell ref="B57:M58"/>
    <mergeCell ref="C47:F47"/>
    <mergeCell ref="G47:O47"/>
    <mergeCell ref="C6:G6"/>
    <mergeCell ref="C7:G7"/>
    <mergeCell ref="B24:M27"/>
    <mergeCell ref="B39:M42"/>
    <mergeCell ref="B59:M62"/>
    <mergeCell ref="B23:M23"/>
    <mergeCell ref="B30:M30"/>
    <mergeCell ref="B45:M45"/>
    <mergeCell ref="C3:F3"/>
    <mergeCell ref="C4:F4"/>
  </mergeCells>
  <pageMargins left="0.7" right="0.7" top="0.75" bottom="0.75" header="0.3" footer="0.3"/>
  <pageSetup scale="30" fitToHeight="0" orientation="portrait" horizontalDpi="1200" verticalDpi="1200" r:id="rId1"/>
  <headerFooter>
    <oddHeader>&amp;L&amp;G&amp;C&amp;9ILPA Diversity Metrics Template (2021)</oddHeader>
  </headerFooter>
  <colBreaks count="1" manualBreakCount="1">
    <brk id="16" max="75" man="1"/>
  </colBreaks>
  <ignoredErrors>
    <ignoredError sqref="C49:F54 G49:O54" unlocked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A2C7-734D-419A-A836-30A77DBE954D}">
  <sheetPr>
    <pageSetUpPr autoPageBreaks="0" fitToPage="1"/>
  </sheetPr>
  <dimension ref="A1:AV90"/>
  <sheetViews>
    <sheetView showGridLines="0" showZeros="0" zoomScale="80" zoomScaleNormal="80" zoomScaleSheetLayoutView="80" workbookViewId="0"/>
  </sheetViews>
  <sheetFormatPr defaultColWidth="8.89453125" defaultRowHeight="13.8" x14ac:dyDescent="0.55000000000000004"/>
  <cols>
    <col min="1" max="1" width="6.5234375" style="3" customWidth="1"/>
    <col min="2" max="2" width="32.41796875" style="3" customWidth="1"/>
    <col min="3" max="3" width="41.1015625" style="3" customWidth="1"/>
    <col min="4" max="12" width="15.41796875" style="3" customWidth="1"/>
    <col min="13" max="13" width="18.41796875" style="3" customWidth="1"/>
    <col min="14" max="14" width="8.5234375" style="85" customWidth="1"/>
    <col min="15" max="15" width="8.5234375" style="3" customWidth="1"/>
    <col min="16" max="18" width="9.89453125" style="13" customWidth="1"/>
    <col min="19" max="19" width="39" style="13" customWidth="1"/>
    <col min="20" max="20" width="14.3125" style="13" customWidth="1"/>
    <col min="21" max="29" width="8.5234375" style="3" customWidth="1"/>
    <col min="30" max="16384" width="8.89453125" style="3"/>
  </cols>
  <sheetData>
    <row r="1" spans="1:19" ht="17.7" x14ac:dyDescent="0.45">
      <c r="A1" s="119" t="s">
        <v>103</v>
      </c>
      <c r="B1" s="87"/>
      <c r="C1" s="118"/>
      <c r="D1" s="117"/>
      <c r="E1" s="118"/>
      <c r="G1" s="88"/>
      <c r="H1" s="88"/>
    </row>
    <row r="2" spans="1:19" ht="15" x14ac:dyDescent="0.45">
      <c r="A2" s="432" t="s">
        <v>102</v>
      </c>
      <c r="B2" s="87"/>
      <c r="C2" s="118"/>
      <c r="D2" s="117"/>
      <c r="E2" s="118"/>
      <c r="G2" s="88"/>
      <c r="H2" s="88"/>
    </row>
    <row r="3" spans="1:19" x14ac:dyDescent="0.4">
      <c r="A3" s="356"/>
      <c r="B3" s="357" t="s">
        <v>58</v>
      </c>
      <c r="C3" s="465" t="s">
        <v>4</v>
      </c>
      <c r="D3" s="466"/>
      <c r="E3" s="466"/>
      <c r="F3" s="467"/>
      <c r="G3" s="91"/>
      <c r="H3" s="91"/>
      <c r="I3" s="4"/>
      <c r="J3" s="4"/>
      <c r="K3" s="4"/>
      <c r="L3" s="4"/>
      <c r="M3" s="4"/>
      <c r="N3" s="122"/>
      <c r="O3" s="4"/>
    </row>
    <row r="4" spans="1:19" x14ac:dyDescent="0.4">
      <c r="A4" s="98"/>
      <c r="B4" s="357" t="s">
        <v>15</v>
      </c>
      <c r="C4" s="480">
        <v>44377</v>
      </c>
      <c r="D4" s="481"/>
      <c r="E4" s="481"/>
      <c r="F4" s="482"/>
      <c r="G4" s="91"/>
      <c r="H4" s="91"/>
      <c r="I4" s="4"/>
      <c r="J4" s="4"/>
      <c r="K4" s="4"/>
      <c r="L4" s="4"/>
      <c r="M4" s="4"/>
      <c r="N4" s="122"/>
      <c r="O4" s="4"/>
    </row>
    <row r="5" spans="1:19" ht="36.9" x14ac:dyDescent="0.4">
      <c r="A5" s="311"/>
      <c r="B5" s="359" t="s">
        <v>181</v>
      </c>
      <c r="C5" s="465" t="s">
        <v>4</v>
      </c>
      <c r="D5" s="466"/>
      <c r="E5" s="466"/>
      <c r="F5" s="467"/>
      <c r="G5" s="330" t="s">
        <v>182</v>
      </c>
      <c r="H5" s="91"/>
      <c r="I5" s="4"/>
      <c r="J5" s="4"/>
      <c r="K5" s="4"/>
      <c r="L5" s="4"/>
      <c r="M5" s="4"/>
      <c r="N5" s="122"/>
      <c r="O5" s="4"/>
    </row>
    <row r="6" spans="1:19" x14ac:dyDescent="0.4">
      <c r="A6" s="98"/>
      <c r="B6" s="361"/>
      <c r="C6" s="371"/>
      <c r="D6" s="372"/>
      <c r="E6" s="372"/>
      <c r="F6" s="372"/>
      <c r="G6" s="91"/>
      <c r="H6" s="91"/>
      <c r="I6" s="4"/>
      <c r="J6" s="4"/>
      <c r="K6" s="4"/>
      <c r="L6" s="4"/>
      <c r="M6" s="4"/>
      <c r="N6" s="122"/>
      <c r="O6" s="4"/>
      <c r="S6" s="312"/>
    </row>
    <row r="7" spans="1:19" x14ac:dyDescent="0.4">
      <c r="A7" s="7"/>
      <c r="B7" s="90" t="s">
        <v>108</v>
      </c>
      <c r="C7" s="476" t="s">
        <v>54</v>
      </c>
      <c r="D7" s="477"/>
      <c r="E7" s="477"/>
      <c r="F7" s="478"/>
      <c r="G7" s="4"/>
      <c r="H7" s="4"/>
      <c r="I7" s="4"/>
      <c r="J7" s="4"/>
      <c r="K7" s="4"/>
      <c r="L7" s="4"/>
      <c r="M7" s="4"/>
      <c r="N7" s="122"/>
      <c r="O7" s="4"/>
    </row>
    <row r="8" spans="1:19" x14ac:dyDescent="0.4">
      <c r="A8" s="7"/>
      <c r="B8" s="90" t="s">
        <v>64</v>
      </c>
      <c r="C8" s="476" t="s">
        <v>54</v>
      </c>
      <c r="D8" s="477"/>
      <c r="E8" s="477"/>
      <c r="F8" s="478"/>
      <c r="G8" s="4"/>
      <c r="H8" s="4"/>
      <c r="I8" s="4"/>
      <c r="J8" s="4"/>
      <c r="K8" s="4"/>
      <c r="L8" s="4"/>
      <c r="M8" s="4"/>
      <c r="N8" s="122"/>
      <c r="O8" s="4"/>
    </row>
    <row r="9" spans="1:19" x14ac:dyDescent="0.4">
      <c r="A9" s="7"/>
      <c r="B9" s="90"/>
      <c r="C9" s="190"/>
      <c r="D9" s="190"/>
      <c r="E9" s="190"/>
      <c r="F9" s="190"/>
      <c r="G9" s="4"/>
      <c r="H9" s="4"/>
      <c r="I9" s="4"/>
      <c r="J9" s="4"/>
      <c r="K9" s="4"/>
      <c r="L9" s="4"/>
      <c r="M9" s="4"/>
      <c r="N9" s="122"/>
      <c r="O9" s="4"/>
    </row>
    <row r="10" spans="1:19" x14ac:dyDescent="0.55000000000000004">
      <c r="A10" s="7"/>
      <c r="B10" s="355" t="s">
        <v>160</v>
      </c>
      <c r="C10" s="4"/>
      <c r="D10" s="4"/>
      <c r="E10" s="4"/>
      <c r="F10" s="4"/>
      <c r="G10" s="4"/>
      <c r="H10" s="4"/>
      <c r="I10" s="4"/>
      <c r="J10" s="4"/>
      <c r="K10" s="4"/>
      <c r="L10" s="4"/>
      <c r="M10" s="4"/>
      <c r="N10" s="122"/>
      <c r="O10" s="4"/>
    </row>
    <row r="11" spans="1:19" x14ac:dyDescent="0.55000000000000004">
      <c r="A11" s="7"/>
      <c r="B11" s="355" t="s">
        <v>51</v>
      </c>
      <c r="C11" s="4"/>
      <c r="D11" s="4"/>
      <c r="E11" s="4"/>
      <c r="F11" s="4"/>
      <c r="G11" s="4"/>
      <c r="H11" s="4"/>
      <c r="I11" s="4"/>
      <c r="J11" s="4"/>
      <c r="K11" s="4"/>
      <c r="L11" s="4"/>
      <c r="M11" s="4"/>
      <c r="N11" s="122"/>
      <c r="O11" s="4"/>
    </row>
    <row r="12" spans="1:19" x14ac:dyDescent="0.55000000000000004">
      <c r="A12" s="7"/>
      <c r="B12" s="355"/>
      <c r="C12" s="4"/>
      <c r="D12" s="4"/>
      <c r="E12" s="4"/>
      <c r="F12" s="4"/>
      <c r="G12" s="4"/>
      <c r="H12" s="4"/>
      <c r="I12" s="4"/>
      <c r="J12" s="4"/>
      <c r="K12" s="4"/>
      <c r="L12" s="4"/>
      <c r="M12" s="4"/>
      <c r="N12" s="122"/>
      <c r="O12" s="4"/>
    </row>
    <row r="13" spans="1:19" s="4" customFormat="1" ht="12.3" x14ac:dyDescent="0.4">
      <c r="B13" s="365" t="s">
        <v>157</v>
      </c>
      <c r="C13" s="98"/>
      <c r="D13" s="16"/>
      <c r="E13" s="16"/>
      <c r="F13" s="366"/>
      <c r="G13" s="16"/>
      <c r="H13" s="16"/>
      <c r="I13" s="16"/>
      <c r="J13" s="16"/>
      <c r="K13" s="16"/>
      <c r="L13" s="16"/>
      <c r="M13" s="16"/>
      <c r="N13" s="122"/>
    </row>
    <row r="14" spans="1:19" s="4" customFormat="1" ht="32.25" customHeight="1" x14ac:dyDescent="0.55000000000000004">
      <c r="B14" s="461" t="s">
        <v>167</v>
      </c>
      <c r="C14" s="461"/>
      <c r="D14" s="461"/>
      <c r="E14" s="461"/>
      <c r="F14" s="461"/>
      <c r="G14" s="461"/>
      <c r="H14" s="461"/>
      <c r="I14" s="461"/>
      <c r="J14" s="461"/>
      <c r="K14" s="461"/>
      <c r="L14" s="461"/>
      <c r="M14" s="461"/>
      <c r="N14" s="310"/>
      <c r="O14" s="8"/>
      <c r="P14" s="8"/>
      <c r="Q14" s="8"/>
      <c r="R14" s="8"/>
      <c r="S14" s="8"/>
    </row>
    <row r="15" spans="1:19" s="4" customFormat="1" ht="55.5" customHeight="1" x14ac:dyDescent="0.4">
      <c r="C15" s="91"/>
      <c r="D15" s="93" t="s">
        <v>65</v>
      </c>
      <c r="E15" s="93" t="s">
        <v>1</v>
      </c>
      <c r="F15" s="93" t="s">
        <v>67</v>
      </c>
      <c r="G15" s="93" t="s">
        <v>92</v>
      </c>
      <c r="H15" s="328" t="s">
        <v>175</v>
      </c>
      <c r="I15" s="93" t="s">
        <v>3</v>
      </c>
      <c r="J15" s="93" t="s">
        <v>14</v>
      </c>
      <c r="K15" s="93" t="s">
        <v>2</v>
      </c>
      <c r="L15" s="179" t="s">
        <v>94</v>
      </c>
      <c r="M15" s="180" t="s">
        <v>187</v>
      </c>
      <c r="N15" s="122"/>
    </row>
    <row r="16" spans="1:19" s="4" customFormat="1" ht="15" customHeight="1" x14ac:dyDescent="0.55000000000000004">
      <c r="C16" s="51" t="s">
        <v>6</v>
      </c>
      <c r="D16" s="444"/>
      <c r="E16" s="444"/>
      <c r="F16" s="444"/>
      <c r="G16" s="444"/>
      <c r="H16" s="444"/>
      <c r="I16" s="444">
        <v>1</v>
      </c>
      <c r="J16" s="445"/>
      <c r="K16" s="445"/>
      <c r="L16" s="445"/>
      <c r="M16" s="441">
        <f>SUM(D16:L16)</f>
        <v>1</v>
      </c>
      <c r="N16" s="122"/>
    </row>
    <row r="17" spans="1:20" s="4" customFormat="1" ht="12.3" x14ac:dyDescent="0.55000000000000004">
      <c r="C17" s="51" t="s">
        <v>5</v>
      </c>
      <c r="D17" s="444">
        <v>1</v>
      </c>
      <c r="E17" s="444"/>
      <c r="F17" s="444">
        <v>1</v>
      </c>
      <c r="G17" s="444"/>
      <c r="H17" s="444"/>
      <c r="I17" s="444">
        <v>4</v>
      </c>
      <c r="J17" s="445"/>
      <c r="K17" s="445"/>
      <c r="L17" s="445"/>
      <c r="M17" s="441">
        <f>SUM(D17:L17)</f>
        <v>6</v>
      </c>
      <c r="N17" s="122"/>
    </row>
    <row r="18" spans="1:20" s="4" customFormat="1" ht="12.3" x14ac:dyDescent="0.55000000000000004">
      <c r="C18" s="51" t="s">
        <v>35</v>
      </c>
      <c r="D18" s="444"/>
      <c r="E18" s="444"/>
      <c r="F18" s="444"/>
      <c r="G18" s="444"/>
      <c r="H18" s="444"/>
      <c r="I18" s="444"/>
      <c r="J18" s="445"/>
      <c r="K18" s="445"/>
      <c r="L18" s="445"/>
      <c r="M18" s="441">
        <f>SUM(D18:L18)</f>
        <v>0</v>
      </c>
      <c r="N18" s="122"/>
    </row>
    <row r="19" spans="1:20" s="4" customFormat="1" ht="12.3" x14ac:dyDescent="0.55000000000000004">
      <c r="C19" s="188" t="s">
        <v>94</v>
      </c>
      <c r="D19" s="445"/>
      <c r="E19" s="445"/>
      <c r="F19" s="445"/>
      <c r="G19" s="445"/>
      <c r="H19" s="445"/>
      <c r="I19" s="445"/>
      <c r="J19" s="445"/>
      <c r="K19" s="445"/>
      <c r="L19" s="445"/>
      <c r="M19" s="441">
        <f>SUM(D19:L19)</f>
        <v>0</v>
      </c>
      <c r="N19" s="122"/>
    </row>
    <row r="20" spans="1:20" s="4" customFormat="1" ht="12.3" x14ac:dyDescent="0.55000000000000004">
      <c r="C20" s="7"/>
      <c r="D20" s="125"/>
      <c r="E20" s="125"/>
      <c r="F20" s="125"/>
      <c r="G20" s="125"/>
      <c r="H20" s="125"/>
      <c r="I20" s="125"/>
      <c r="J20" s="125"/>
      <c r="K20" s="125"/>
      <c r="L20" s="125"/>
      <c r="M20" s="442"/>
      <c r="N20" s="122"/>
    </row>
    <row r="21" spans="1:20" s="4" customFormat="1" ht="12.3" x14ac:dyDescent="0.55000000000000004">
      <c r="C21" s="95"/>
      <c r="D21" s="126">
        <f t="shared" ref="D21:M21" si="0">SUM(D16:D19)</f>
        <v>1</v>
      </c>
      <c r="E21" s="126">
        <f t="shared" si="0"/>
        <v>0</v>
      </c>
      <c r="F21" s="126">
        <f t="shared" si="0"/>
        <v>1</v>
      </c>
      <c r="G21" s="126">
        <f t="shared" si="0"/>
        <v>0</v>
      </c>
      <c r="H21" s="126">
        <f t="shared" si="0"/>
        <v>0</v>
      </c>
      <c r="I21" s="126">
        <f t="shared" si="0"/>
        <v>5</v>
      </c>
      <c r="J21" s="126">
        <f t="shared" si="0"/>
        <v>0</v>
      </c>
      <c r="K21" s="126">
        <f t="shared" si="0"/>
        <v>0</v>
      </c>
      <c r="L21" s="126">
        <f t="shared" si="0"/>
        <v>0</v>
      </c>
      <c r="M21" s="443">
        <f t="shared" si="0"/>
        <v>7</v>
      </c>
      <c r="N21" s="122"/>
    </row>
    <row r="22" spans="1:20" s="4" customFormat="1" ht="12.3" x14ac:dyDescent="0.55000000000000004">
      <c r="B22" s="176" t="s">
        <v>158</v>
      </c>
      <c r="C22" s="98"/>
      <c r="D22" s="16"/>
      <c r="E22" s="16"/>
      <c r="F22" s="16"/>
      <c r="G22" s="16"/>
      <c r="H22" s="16"/>
      <c r="I22" s="16"/>
      <c r="J22" s="16"/>
      <c r="K22" s="16"/>
      <c r="L22" s="16"/>
      <c r="M22" s="16"/>
      <c r="N22" s="122"/>
    </row>
    <row r="23" spans="1:20" s="4" customFormat="1" ht="12.3" x14ac:dyDescent="0.55000000000000004">
      <c r="B23" s="450" t="s">
        <v>49</v>
      </c>
      <c r="C23" s="451"/>
      <c r="D23" s="451"/>
      <c r="E23" s="451"/>
      <c r="F23" s="451"/>
      <c r="G23" s="451"/>
      <c r="H23" s="451"/>
      <c r="I23" s="451"/>
      <c r="J23" s="451"/>
      <c r="K23" s="451"/>
      <c r="L23" s="451"/>
      <c r="M23" s="452"/>
      <c r="N23" s="122"/>
    </row>
    <row r="24" spans="1:20" s="4" customFormat="1" ht="12.3" x14ac:dyDescent="0.55000000000000004">
      <c r="B24" s="453"/>
      <c r="C24" s="479"/>
      <c r="D24" s="479"/>
      <c r="E24" s="479"/>
      <c r="F24" s="479"/>
      <c r="G24" s="479"/>
      <c r="H24" s="479"/>
      <c r="I24" s="479"/>
      <c r="J24" s="479"/>
      <c r="K24" s="479"/>
      <c r="L24" s="479"/>
      <c r="M24" s="455"/>
      <c r="N24" s="122"/>
    </row>
    <row r="25" spans="1:20" s="4" customFormat="1" ht="12.3" x14ac:dyDescent="0.55000000000000004">
      <c r="B25" s="453"/>
      <c r="C25" s="479"/>
      <c r="D25" s="479"/>
      <c r="E25" s="479"/>
      <c r="F25" s="479"/>
      <c r="G25" s="479"/>
      <c r="H25" s="479"/>
      <c r="I25" s="479"/>
      <c r="J25" s="479"/>
      <c r="K25" s="479"/>
      <c r="L25" s="479"/>
      <c r="M25" s="455"/>
      <c r="N25" s="122"/>
    </row>
    <row r="26" spans="1:20" s="4" customFormat="1" ht="12.3" x14ac:dyDescent="0.55000000000000004">
      <c r="B26" s="456"/>
      <c r="C26" s="457"/>
      <c r="D26" s="457"/>
      <c r="E26" s="457"/>
      <c r="F26" s="457"/>
      <c r="G26" s="457"/>
      <c r="H26" s="457"/>
      <c r="I26" s="457"/>
      <c r="J26" s="457"/>
      <c r="K26" s="457"/>
      <c r="L26" s="457"/>
      <c r="M26" s="458"/>
      <c r="N26" s="122"/>
    </row>
    <row r="27" spans="1:20" s="4" customFormat="1" ht="12.3" x14ac:dyDescent="0.4">
      <c r="B27" s="100" t="s">
        <v>50</v>
      </c>
      <c r="C27" s="122"/>
      <c r="D27" s="122"/>
      <c r="E27" s="122"/>
      <c r="F27" s="122"/>
      <c r="G27" s="122"/>
      <c r="H27" s="122"/>
      <c r="I27" s="122"/>
      <c r="J27" s="122"/>
      <c r="K27" s="122"/>
      <c r="L27" s="122"/>
      <c r="M27" s="122"/>
      <c r="N27" s="122"/>
    </row>
    <row r="28" spans="1:20" s="4" customFormat="1" ht="12.6" x14ac:dyDescent="0.55000000000000004">
      <c r="B28" s="176" t="s">
        <v>161</v>
      </c>
      <c r="C28" s="122"/>
      <c r="D28" s="122"/>
      <c r="E28" s="122"/>
      <c r="F28" s="122"/>
      <c r="G28" s="122"/>
      <c r="H28" s="366"/>
      <c r="I28" s="122"/>
      <c r="J28" s="122"/>
      <c r="K28" s="122"/>
      <c r="L28" s="122"/>
      <c r="M28" s="122"/>
      <c r="N28" s="122"/>
    </row>
    <row r="29" spans="1:20" ht="55.5" customHeight="1" x14ac:dyDescent="0.4">
      <c r="A29" s="4"/>
      <c r="B29" s="4"/>
      <c r="C29" s="100"/>
      <c r="D29" s="93" t="s">
        <v>65</v>
      </c>
      <c r="E29" s="93" t="s">
        <v>1</v>
      </c>
      <c r="F29" s="93" t="s">
        <v>67</v>
      </c>
      <c r="G29" s="93" t="s">
        <v>92</v>
      </c>
      <c r="H29" s="328" t="s">
        <v>175</v>
      </c>
      <c r="I29" s="93" t="s">
        <v>3</v>
      </c>
      <c r="J29" s="93" t="s">
        <v>14</v>
      </c>
      <c r="K29" s="93" t="s">
        <v>2</v>
      </c>
      <c r="L29" s="179" t="s">
        <v>94</v>
      </c>
      <c r="M29" s="53" t="s">
        <v>0</v>
      </c>
      <c r="N29" s="122"/>
      <c r="O29" s="4"/>
      <c r="P29" s="3"/>
      <c r="Q29" s="3"/>
      <c r="R29" s="3"/>
      <c r="T29" s="3"/>
    </row>
    <row r="30" spans="1:20" ht="24.6" x14ac:dyDescent="0.55000000000000004">
      <c r="A30" s="4"/>
      <c r="B30" s="51" t="s">
        <v>6</v>
      </c>
      <c r="C30" s="184" t="s">
        <v>38</v>
      </c>
      <c r="D30" s="128"/>
      <c r="E30" s="128"/>
      <c r="F30" s="128"/>
      <c r="G30" s="128"/>
      <c r="H30" s="128"/>
      <c r="I30" s="128">
        <v>1</v>
      </c>
      <c r="J30" s="128"/>
      <c r="K30" s="128"/>
      <c r="L30" s="129"/>
      <c r="M30" s="447">
        <f t="shared" ref="M30:M53" si="1">SUM(D30:L30)</f>
        <v>1</v>
      </c>
      <c r="N30" s="122"/>
      <c r="O30" s="4"/>
      <c r="P30" s="3"/>
      <c r="Q30" s="3"/>
      <c r="R30" s="3"/>
      <c r="T30" s="3"/>
    </row>
    <row r="31" spans="1:20" x14ac:dyDescent="0.55000000000000004">
      <c r="A31" s="4"/>
      <c r="B31" s="49"/>
      <c r="C31" s="185" t="s">
        <v>93</v>
      </c>
      <c r="D31" s="128"/>
      <c r="E31" s="128"/>
      <c r="F31" s="128"/>
      <c r="G31" s="128"/>
      <c r="H31" s="128"/>
      <c r="I31" s="128">
        <v>2</v>
      </c>
      <c r="J31" s="128"/>
      <c r="K31" s="128"/>
      <c r="L31" s="129"/>
      <c r="M31" s="447">
        <f t="shared" si="1"/>
        <v>2</v>
      </c>
      <c r="N31" s="122"/>
      <c r="O31" s="4"/>
      <c r="P31" s="3"/>
      <c r="Q31" s="3"/>
      <c r="R31" s="3"/>
      <c r="T31" s="3"/>
    </row>
    <row r="32" spans="1:20" x14ac:dyDescent="0.55000000000000004">
      <c r="A32" s="4"/>
      <c r="B32" s="78"/>
      <c r="C32" s="186" t="s">
        <v>148</v>
      </c>
      <c r="D32" s="128">
        <v>2</v>
      </c>
      <c r="E32" s="128">
        <v>1</v>
      </c>
      <c r="F32" s="128">
        <v>1</v>
      </c>
      <c r="G32" s="128"/>
      <c r="H32" s="128">
        <v>1</v>
      </c>
      <c r="I32" s="128">
        <v>8</v>
      </c>
      <c r="J32" s="128"/>
      <c r="K32" s="128"/>
      <c r="L32" s="129"/>
      <c r="M32" s="447">
        <f t="shared" si="1"/>
        <v>13</v>
      </c>
      <c r="N32" s="122"/>
      <c r="O32" s="4"/>
      <c r="P32" s="3"/>
      <c r="Q32" s="3"/>
      <c r="R32" s="3"/>
      <c r="T32" s="3"/>
    </row>
    <row r="33" spans="1:20" ht="24.6" x14ac:dyDescent="0.55000000000000004">
      <c r="A33" s="4"/>
      <c r="B33" s="78"/>
      <c r="C33" s="165" t="s">
        <v>109</v>
      </c>
      <c r="D33" s="128"/>
      <c r="E33" s="128"/>
      <c r="F33" s="128"/>
      <c r="G33" s="128"/>
      <c r="H33" s="128"/>
      <c r="I33" s="128">
        <v>1</v>
      </c>
      <c r="J33" s="128"/>
      <c r="K33" s="128"/>
      <c r="L33" s="129"/>
      <c r="M33" s="447">
        <f t="shared" si="1"/>
        <v>1</v>
      </c>
      <c r="N33" s="122"/>
      <c r="O33" s="4"/>
      <c r="P33" s="3"/>
      <c r="Q33" s="3"/>
      <c r="R33" s="3"/>
      <c r="S33" s="3"/>
      <c r="T33" s="3"/>
    </row>
    <row r="34" spans="1:20" x14ac:dyDescent="0.55000000000000004">
      <c r="A34" s="4"/>
      <c r="B34" s="78"/>
      <c r="C34" s="186" t="s">
        <v>39</v>
      </c>
      <c r="D34" s="128">
        <v>2</v>
      </c>
      <c r="E34" s="128">
        <v>2</v>
      </c>
      <c r="F34" s="128">
        <v>2</v>
      </c>
      <c r="G34" s="128"/>
      <c r="H34" s="128"/>
      <c r="I34" s="128">
        <v>12</v>
      </c>
      <c r="J34" s="128"/>
      <c r="K34" s="128"/>
      <c r="L34" s="130"/>
      <c r="M34" s="447">
        <f t="shared" si="1"/>
        <v>18</v>
      </c>
      <c r="N34" s="122"/>
      <c r="O34" s="4"/>
      <c r="P34" s="3"/>
      <c r="Q34" s="3"/>
      <c r="R34" s="3"/>
      <c r="S34" s="3"/>
      <c r="T34" s="3"/>
    </row>
    <row r="35" spans="1:20" x14ac:dyDescent="0.55000000000000004">
      <c r="A35" s="4"/>
      <c r="B35" s="79"/>
      <c r="C35" s="187" t="s">
        <v>99</v>
      </c>
      <c r="D35" s="108">
        <f>SUM(D30:D34)</f>
        <v>4</v>
      </c>
      <c r="E35" s="108">
        <f t="shared" ref="E35:L35" si="2">SUM(E30:E34)</f>
        <v>3</v>
      </c>
      <c r="F35" s="108">
        <f t="shared" si="2"/>
        <v>3</v>
      </c>
      <c r="G35" s="108">
        <f t="shared" si="2"/>
        <v>0</v>
      </c>
      <c r="H35" s="108">
        <f t="shared" si="2"/>
        <v>1</v>
      </c>
      <c r="I35" s="108">
        <f t="shared" si="2"/>
        <v>24</v>
      </c>
      <c r="J35" s="108">
        <f t="shared" si="2"/>
        <v>0</v>
      </c>
      <c r="K35" s="108">
        <f t="shared" si="2"/>
        <v>0</v>
      </c>
      <c r="L35" s="108">
        <f t="shared" si="2"/>
        <v>0</v>
      </c>
      <c r="M35" s="448">
        <f t="shared" si="1"/>
        <v>35</v>
      </c>
      <c r="N35" s="97"/>
      <c r="O35" s="4"/>
      <c r="P35" s="3"/>
      <c r="Q35" s="3"/>
      <c r="R35" s="3"/>
      <c r="S35" s="3"/>
      <c r="T35" s="3"/>
    </row>
    <row r="36" spans="1:20" ht="24.6" x14ac:dyDescent="0.55000000000000004">
      <c r="A36" s="4"/>
      <c r="B36" s="77" t="s">
        <v>5</v>
      </c>
      <c r="C36" s="184" t="s">
        <v>38</v>
      </c>
      <c r="D36" s="128"/>
      <c r="E36" s="128"/>
      <c r="F36" s="128">
        <v>1</v>
      </c>
      <c r="G36" s="128"/>
      <c r="H36" s="128"/>
      <c r="I36" s="128">
        <v>3</v>
      </c>
      <c r="J36" s="128"/>
      <c r="K36" s="128"/>
      <c r="L36" s="129"/>
      <c r="M36" s="447">
        <f t="shared" si="1"/>
        <v>4</v>
      </c>
      <c r="N36" s="122"/>
      <c r="O36" s="4"/>
      <c r="P36" s="3"/>
      <c r="Q36" s="3"/>
      <c r="R36" s="3"/>
      <c r="S36" s="3"/>
      <c r="T36" s="3"/>
    </row>
    <row r="37" spans="1:20" x14ac:dyDescent="0.55000000000000004">
      <c r="A37" s="4"/>
      <c r="B37" s="49"/>
      <c r="C37" s="185" t="s">
        <v>93</v>
      </c>
      <c r="D37" s="128">
        <v>1</v>
      </c>
      <c r="E37" s="128">
        <v>1</v>
      </c>
      <c r="F37" s="128">
        <v>1</v>
      </c>
      <c r="G37" s="128"/>
      <c r="H37" s="128"/>
      <c r="I37" s="128">
        <v>12</v>
      </c>
      <c r="J37" s="128"/>
      <c r="K37" s="128"/>
      <c r="L37" s="129"/>
      <c r="M37" s="447">
        <f t="shared" si="1"/>
        <v>15</v>
      </c>
      <c r="N37" s="122"/>
      <c r="O37" s="4"/>
      <c r="P37" s="3"/>
      <c r="Q37" s="3"/>
      <c r="R37" s="3"/>
      <c r="T37" s="3"/>
    </row>
    <row r="38" spans="1:20" x14ac:dyDescent="0.55000000000000004">
      <c r="A38" s="4"/>
      <c r="B38" s="78"/>
      <c r="C38" s="186" t="s">
        <v>148</v>
      </c>
      <c r="D38" s="128">
        <v>1</v>
      </c>
      <c r="E38" s="128"/>
      <c r="F38" s="128">
        <v>1</v>
      </c>
      <c r="G38" s="128"/>
      <c r="H38" s="128"/>
      <c r="I38" s="128">
        <v>8</v>
      </c>
      <c r="J38" s="128"/>
      <c r="K38" s="128"/>
      <c r="L38" s="129"/>
      <c r="M38" s="447">
        <f t="shared" si="1"/>
        <v>10</v>
      </c>
      <c r="N38" s="122"/>
      <c r="O38" s="4"/>
      <c r="P38" s="3"/>
      <c r="Q38" s="3"/>
      <c r="R38" s="3"/>
      <c r="S38" s="3"/>
      <c r="T38" s="3"/>
    </row>
    <row r="39" spans="1:20" ht="24.6" x14ac:dyDescent="0.55000000000000004">
      <c r="A39" s="4"/>
      <c r="B39" s="78"/>
      <c r="C39" s="165" t="s">
        <v>109</v>
      </c>
      <c r="D39" s="128"/>
      <c r="E39" s="128"/>
      <c r="F39" s="128"/>
      <c r="G39" s="128"/>
      <c r="H39" s="128"/>
      <c r="I39" s="128">
        <v>3</v>
      </c>
      <c r="J39" s="128"/>
      <c r="K39" s="128"/>
      <c r="L39" s="129"/>
      <c r="M39" s="447">
        <f t="shared" si="1"/>
        <v>3</v>
      </c>
      <c r="N39" s="122"/>
      <c r="O39" s="4"/>
      <c r="P39" s="3"/>
      <c r="Q39" s="3"/>
      <c r="R39" s="3"/>
      <c r="S39" s="3"/>
      <c r="T39" s="3"/>
    </row>
    <row r="40" spans="1:20" x14ac:dyDescent="0.55000000000000004">
      <c r="A40" s="4"/>
      <c r="B40" s="78"/>
      <c r="C40" s="186" t="s">
        <v>39</v>
      </c>
      <c r="D40" s="128">
        <v>1</v>
      </c>
      <c r="E40" s="128"/>
      <c r="F40" s="128">
        <v>1</v>
      </c>
      <c r="G40" s="128"/>
      <c r="H40" s="128"/>
      <c r="I40" s="128">
        <v>5</v>
      </c>
      <c r="J40" s="128"/>
      <c r="K40" s="128"/>
      <c r="L40" s="130"/>
      <c r="M40" s="447">
        <f t="shared" si="1"/>
        <v>7</v>
      </c>
      <c r="N40" s="122"/>
      <c r="O40" s="4"/>
      <c r="P40" s="3"/>
      <c r="Q40" s="3"/>
      <c r="R40" s="3"/>
      <c r="S40" s="3"/>
      <c r="T40" s="3"/>
    </row>
    <row r="41" spans="1:20" x14ac:dyDescent="0.55000000000000004">
      <c r="A41" s="4"/>
      <c r="B41" s="79"/>
      <c r="C41" s="187" t="s">
        <v>98</v>
      </c>
      <c r="D41" s="108">
        <f>SUM(D36:D40)</f>
        <v>3</v>
      </c>
      <c r="E41" s="108">
        <f t="shared" ref="E41:L41" si="3">SUM(E36:E40)</f>
        <v>1</v>
      </c>
      <c r="F41" s="108">
        <f t="shared" si="3"/>
        <v>4</v>
      </c>
      <c r="G41" s="108">
        <f t="shared" si="3"/>
        <v>0</v>
      </c>
      <c r="H41" s="108">
        <f t="shared" si="3"/>
        <v>0</v>
      </c>
      <c r="I41" s="108">
        <f t="shared" si="3"/>
        <v>31</v>
      </c>
      <c r="J41" s="108">
        <f t="shared" si="3"/>
        <v>0</v>
      </c>
      <c r="K41" s="108">
        <f t="shared" si="3"/>
        <v>0</v>
      </c>
      <c r="L41" s="108">
        <f t="shared" si="3"/>
        <v>0</v>
      </c>
      <c r="M41" s="448">
        <f t="shared" si="1"/>
        <v>39</v>
      </c>
      <c r="N41" s="97"/>
      <c r="O41" s="4"/>
      <c r="P41" s="3"/>
      <c r="Q41" s="3"/>
      <c r="R41" s="3"/>
      <c r="S41" s="3"/>
      <c r="T41" s="3"/>
    </row>
    <row r="42" spans="1:20" ht="24.6" x14ac:dyDescent="0.55000000000000004">
      <c r="A42" s="4"/>
      <c r="B42" s="77" t="s">
        <v>35</v>
      </c>
      <c r="C42" s="184" t="s">
        <v>38</v>
      </c>
      <c r="D42" s="128"/>
      <c r="E42" s="128"/>
      <c r="F42" s="128"/>
      <c r="G42" s="128"/>
      <c r="H42" s="128"/>
      <c r="I42" s="128"/>
      <c r="J42" s="128"/>
      <c r="K42" s="128"/>
      <c r="L42" s="129"/>
      <c r="M42" s="447">
        <f t="shared" si="1"/>
        <v>0</v>
      </c>
      <c r="N42" s="122"/>
      <c r="O42" s="4"/>
      <c r="P42" s="3"/>
      <c r="Q42" s="3"/>
      <c r="R42" s="3"/>
      <c r="S42" s="3"/>
      <c r="T42" s="3"/>
    </row>
    <row r="43" spans="1:20" x14ac:dyDescent="0.55000000000000004">
      <c r="A43" s="4"/>
      <c r="B43" s="49"/>
      <c r="C43" s="185" t="s">
        <v>93</v>
      </c>
      <c r="D43" s="128"/>
      <c r="E43" s="128"/>
      <c r="F43" s="128"/>
      <c r="G43" s="128"/>
      <c r="H43" s="128"/>
      <c r="I43" s="128"/>
      <c r="J43" s="128"/>
      <c r="K43" s="128"/>
      <c r="L43" s="129"/>
      <c r="M43" s="447">
        <f t="shared" si="1"/>
        <v>0</v>
      </c>
      <c r="N43" s="122"/>
      <c r="O43" s="4"/>
      <c r="P43" s="3"/>
      <c r="Q43" s="3"/>
      <c r="R43" s="3"/>
      <c r="T43" s="3"/>
    </row>
    <row r="44" spans="1:20" x14ac:dyDescent="0.55000000000000004">
      <c r="A44" s="4"/>
      <c r="B44" s="78"/>
      <c r="C44" s="186" t="s">
        <v>148</v>
      </c>
      <c r="D44" s="128"/>
      <c r="E44" s="128"/>
      <c r="F44" s="128"/>
      <c r="G44" s="128"/>
      <c r="H44" s="128"/>
      <c r="I44" s="128"/>
      <c r="J44" s="128"/>
      <c r="K44" s="128"/>
      <c r="L44" s="129">
        <v>1</v>
      </c>
      <c r="M44" s="447">
        <f t="shared" si="1"/>
        <v>1</v>
      </c>
      <c r="N44" s="122"/>
      <c r="O44" s="4"/>
      <c r="P44" s="3"/>
      <c r="Q44" s="3"/>
      <c r="R44" s="3"/>
      <c r="S44" s="3"/>
      <c r="T44" s="3"/>
    </row>
    <row r="45" spans="1:20" ht="24.6" x14ac:dyDescent="0.55000000000000004">
      <c r="A45" s="4"/>
      <c r="B45" s="78"/>
      <c r="C45" s="165" t="s">
        <v>109</v>
      </c>
      <c r="D45" s="128"/>
      <c r="E45" s="128"/>
      <c r="F45" s="128"/>
      <c r="G45" s="128"/>
      <c r="H45" s="128"/>
      <c r="I45" s="128"/>
      <c r="J45" s="128"/>
      <c r="K45" s="128"/>
      <c r="L45" s="129"/>
      <c r="M45" s="447">
        <f t="shared" si="1"/>
        <v>0</v>
      </c>
      <c r="N45" s="122"/>
      <c r="O45" s="4"/>
      <c r="P45" s="3"/>
      <c r="Q45" s="3"/>
      <c r="R45" s="3"/>
      <c r="S45" s="3"/>
      <c r="T45" s="3"/>
    </row>
    <row r="46" spans="1:20" x14ac:dyDescent="0.55000000000000004">
      <c r="A46" s="4"/>
      <c r="B46" s="78"/>
      <c r="C46" s="186" t="s">
        <v>39</v>
      </c>
      <c r="D46" s="128"/>
      <c r="E46" s="128"/>
      <c r="F46" s="128"/>
      <c r="G46" s="128"/>
      <c r="H46" s="128"/>
      <c r="I46" s="128"/>
      <c r="J46" s="128"/>
      <c r="K46" s="128"/>
      <c r="L46" s="130"/>
      <c r="M46" s="447">
        <f t="shared" si="1"/>
        <v>0</v>
      </c>
      <c r="N46" s="122"/>
      <c r="O46" s="4"/>
      <c r="P46" s="3"/>
      <c r="Q46" s="3"/>
      <c r="R46" s="3"/>
      <c r="S46" s="3"/>
      <c r="T46" s="3"/>
    </row>
    <row r="47" spans="1:20" x14ac:dyDescent="0.55000000000000004">
      <c r="A47" s="4"/>
      <c r="B47" s="79"/>
      <c r="C47" s="187" t="s">
        <v>97</v>
      </c>
      <c r="D47" s="108">
        <f>SUM(D42:D46)</f>
        <v>0</v>
      </c>
      <c r="E47" s="108">
        <f t="shared" ref="E47:L47" si="4">SUM(E42:E46)</f>
        <v>0</v>
      </c>
      <c r="F47" s="108">
        <f t="shared" si="4"/>
        <v>0</v>
      </c>
      <c r="G47" s="108">
        <f t="shared" si="4"/>
        <v>0</v>
      </c>
      <c r="H47" s="108">
        <f t="shared" si="4"/>
        <v>0</v>
      </c>
      <c r="I47" s="108">
        <f t="shared" si="4"/>
        <v>0</v>
      </c>
      <c r="J47" s="108">
        <f t="shared" si="4"/>
        <v>0</v>
      </c>
      <c r="K47" s="108">
        <f t="shared" si="4"/>
        <v>0</v>
      </c>
      <c r="L47" s="108">
        <f t="shared" si="4"/>
        <v>1</v>
      </c>
      <c r="M47" s="448">
        <f t="shared" si="1"/>
        <v>1</v>
      </c>
      <c r="N47" s="97"/>
      <c r="O47" s="4"/>
      <c r="P47" s="3"/>
      <c r="Q47" s="3"/>
      <c r="R47" s="3"/>
      <c r="S47" s="3"/>
      <c r="T47" s="3"/>
    </row>
    <row r="48" spans="1:20" ht="24.6" x14ac:dyDescent="0.55000000000000004">
      <c r="A48" s="4"/>
      <c r="B48" s="77" t="s">
        <v>95</v>
      </c>
      <c r="C48" s="184" t="s">
        <v>38</v>
      </c>
      <c r="D48" s="128"/>
      <c r="E48" s="128"/>
      <c r="F48" s="128"/>
      <c r="G48" s="128"/>
      <c r="H48" s="128"/>
      <c r="I48" s="128"/>
      <c r="J48" s="128"/>
      <c r="K48" s="128"/>
      <c r="L48" s="129"/>
      <c r="M48" s="447">
        <f t="shared" si="1"/>
        <v>0</v>
      </c>
      <c r="N48" s="122"/>
      <c r="O48" s="4"/>
      <c r="P48" s="3"/>
      <c r="Q48" s="3"/>
      <c r="R48" s="3"/>
      <c r="S48" s="3"/>
      <c r="T48" s="3"/>
    </row>
    <row r="49" spans="1:48" x14ac:dyDescent="0.55000000000000004">
      <c r="A49" s="4"/>
      <c r="B49" s="49"/>
      <c r="C49" s="185" t="s">
        <v>93</v>
      </c>
      <c r="D49" s="128"/>
      <c r="E49" s="128"/>
      <c r="F49" s="128"/>
      <c r="G49" s="128"/>
      <c r="H49" s="128"/>
      <c r="I49" s="128"/>
      <c r="J49" s="128"/>
      <c r="K49" s="128"/>
      <c r="L49" s="129"/>
      <c r="M49" s="447">
        <f t="shared" si="1"/>
        <v>0</v>
      </c>
      <c r="N49" s="122"/>
      <c r="O49" s="4"/>
      <c r="P49" s="3"/>
      <c r="Q49" s="3"/>
      <c r="R49" s="3"/>
      <c r="T49" s="3"/>
    </row>
    <row r="50" spans="1:48" x14ac:dyDescent="0.55000000000000004">
      <c r="A50" s="4"/>
      <c r="B50" s="46"/>
      <c r="C50" s="186" t="s">
        <v>148</v>
      </c>
      <c r="D50" s="128"/>
      <c r="E50" s="128"/>
      <c r="F50" s="128"/>
      <c r="G50" s="128"/>
      <c r="H50" s="128"/>
      <c r="I50" s="128"/>
      <c r="J50" s="128"/>
      <c r="K50" s="128"/>
      <c r="L50" s="129">
        <v>1</v>
      </c>
      <c r="M50" s="447">
        <f t="shared" si="1"/>
        <v>1</v>
      </c>
      <c r="N50" s="122"/>
      <c r="O50" s="4"/>
      <c r="P50" s="3"/>
      <c r="Q50" s="3"/>
      <c r="R50" s="3"/>
      <c r="S50" s="3"/>
      <c r="T50" s="3"/>
    </row>
    <row r="51" spans="1:48" ht="24.6" x14ac:dyDescent="0.55000000000000004">
      <c r="A51" s="4"/>
      <c r="B51" s="46"/>
      <c r="C51" s="165" t="s">
        <v>109</v>
      </c>
      <c r="D51" s="128"/>
      <c r="E51" s="128"/>
      <c r="F51" s="128"/>
      <c r="G51" s="128"/>
      <c r="H51" s="128"/>
      <c r="I51" s="128"/>
      <c r="J51" s="128"/>
      <c r="K51" s="128"/>
      <c r="L51" s="129"/>
      <c r="M51" s="447">
        <f t="shared" si="1"/>
        <v>0</v>
      </c>
      <c r="N51" s="122"/>
      <c r="O51" s="4"/>
      <c r="P51" s="3"/>
      <c r="Q51" s="3"/>
      <c r="R51" s="3"/>
      <c r="S51" s="3"/>
      <c r="T51" s="3"/>
    </row>
    <row r="52" spans="1:48" x14ac:dyDescent="0.55000000000000004">
      <c r="A52" s="4"/>
      <c r="B52" s="46"/>
      <c r="C52" s="186" t="s">
        <v>39</v>
      </c>
      <c r="D52" s="128"/>
      <c r="E52" s="128"/>
      <c r="F52" s="128"/>
      <c r="G52" s="128"/>
      <c r="H52" s="128"/>
      <c r="I52" s="128"/>
      <c r="J52" s="128"/>
      <c r="K52" s="128"/>
      <c r="L52" s="130">
        <v>6</v>
      </c>
      <c r="M52" s="447">
        <f t="shared" si="1"/>
        <v>6</v>
      </c>
      <c r="N52" s="122"/>
      <c r="O52" s="4"/>
      <c r="P52" s="3"/>
      <c r="Q52" s="3"/>
      <c r="R52" s="3"/>
      <c r="S52" s="3"/>
      <c r="T52" s="3"/>
    </row>
    <row r="53" spans="1:48" ht="24.6" x14ac:dyDescent="0.55000000000000004">
      <c r="A53" s="4"/>
      <c r="B53" s="27"/>
      <c r="C53" s="189" t="s">
        <v>96</v>
      </c>
      <c r="D53" s="108">
        <f t="shared" ref="D53:L53" si="5">SUM(D48:D52)</f>
        <v>0</v>
      </c>
      <c r="E53" s="108">
        <f t="shared" si="5"/>
        <v>0</v>
      </c>
      <c r="F53" s="108">
        <f t="shared" si="5"/>
        <v>0</v>
      </c>
      <c r="G53" s="108">
        <f t="shared" si="5"/>
        <v>0</v>
      </c>
      <c r="H53" s="108">
        <f t="shared" si="5"/>
        <v>0</v>
      </c>
      <c r="I53" s="108">
        <f t="shared" si="5"/>
        <v>0</v>
      </c>
      <c r="J53" s="108">
        <f t="shared" si="5"/>
        <v>0</v>
      </c>
      <c r="K53" s="108">
        <f t="shared" si="5"/>
        <v>0</v>
      </c>
      <c r="L53" s="108">
        <f t="shared" si="5"/>
        <v>7</v>
      </c>
      <c r="M53" s="448">
        <f t="shared" si="1"/>
        <v>7</v>
      </c>
      <c r="N53" s="97"/>
      <c r="O53" s="4"/>
      <c r="P53" s="3"/>
      <c r="Q53" s="3"/>
      <c r="R53" s="3"/>
      <c r="S53" s="3"/>
      <c r="T53" s="3"/>
    </row>
    <row r="54" spans="1:48" s="4" customFormat="1" x14ac:dyDescent="0.55000000000000004">
      <c r="B54" s="94"/>
      <c r="C54" s="102"/>
      <c r="D54" s="16"/>
      <c r="E54" s="16"/>
      <c r="F54" s="16"/>
      <c r="G54" s="16"/>
      <c r="H54" s="16"/>
      <c r="I54" s="16"/>
      <c r="J54" s="16"/>
      <c r="K54" s="16"/>
      <c r="L54" s="16"/>
      <c r="M54" s="16"/>
      <c r="N54" s="35"/>
      <c r="O54" s="16"/>
      <c r="P54" s="16"/>
      <c r="Q54" s="3"/>
      <c r="R54" s="3"/>
      <c r="S54" s="16"/>
      <c r="T54" s="16"/>
      <c r="U54" s="16"/>
      <c r="V54" s="16"/>
      <c r="W54" s="17"/>
      <c r="X54" s="16"/>
      <c r="Y54" s="16"/>
      <c r="Z54" s="16"/>
      <c r="AA54" s="16"/>
      <c r="AB54" s="17"/>
      <c r="AC54" s="16"/>
      <c r="AD54" s="16"/>
      <c r="AE54" s="16"/>
      <c r="AF54" s="16"/>
      <c r="AG54" s="17"/>
      <c r="AH54" s="16"/>
      <c r="AI54" s="16"/>
      <c r="AJ54" s="16"/>
      <c r="AK54" s="16"/>
      <c r="AL54" s="17"/>
      <c r="AM54" s="16"/>
      <c r="AN54" s="16"/>
      <c r="AO54" s="16"/>
      <c r="AP54" s="16"/>
      <c r="AQ54" s="17"/>
      <c r="AR54" s="16"/>
      <c r="AS54" s="16"/>
      <c r="AT54" s="16"/>
      <c r="AU54" s="16"/>
      <c r="AV54" s="17"/>
    </row>
    <row r="55" spans="1:48" s="4" customFormat="1" ht="12.3" x14ac:dyDescent="0.55000000000000004">
      <c r="C55" s="95" t="s">
        <v>11</v>
      </c>
      <c r="D55" s="127">
        <f t="shared" ref="D55:M55" si="6">SUM(D53,D47,D41,D35)</f>
        <v>7</v>
      </c>
      <c r="E55" s="127">
        <f t="shared" si="6"/>
        <v>4</v>
      </c>
      <c r="F55" s="127">
        <f t="shared" si="6"/>
        <v>7</v>
      </c>
      <c r="G55" s="127">
        <f t="shared" si="6"/>
        <v>0</v>
      </c>
      <c r="H55" s="127">
        <f t="shared" si="6"/>
        <v>1</v>
      </c>
      <c r="I55" s="127">
        <f t="shared" si="6"/>
        <v>55</v>
      </c>
      <c r="J55" s="127">
        <f t="shared" si="6"/>
        <v>0</v>
      </c>
      <c r="K55" s="127">
        <f t="shared" si="6"/>
        <v>0</v>
      </c>
      <c r="L55" s="127">
        <f t="shared" si="6"/>
        <v>8</v>
      </c>
      <c r="M55" s="127">
        <f t="shared" si="6"/>
        <v>82</v>
      </c>
      <c r="N55" s="103"/>
      <c r="O55" s="16"/>
      <c r="P55" s="16"/>
      <c r="Q55" s="16"/>
      <c r="R55" s="17"/>
      <c r="S55" s="16"/>
      <c r="T55" s="16"/>
      <c r="U55" s="16"/>
      <c r="V55" s="16"/>
      <c r="W55" s="17"/>
      <c r="X55" s="16"/>
      <c r="Y55" s="16"/>
      <c r="Z55" s="16"/>
      <c r="AA55" s="16"/>
      <c r="AB55" s="17"/>
      <c r="AC55" s="16"/>
      <c r="AD55" s="16"/>
      <c r="AE55" s="16"/>
      <c r="AF55" s="16"/>
      <c r="AG55" s="17"/>
      <c r="AH55" s="16"/>
      <c r="AI55" s="16"/>
      <c r="AJ55" s="16"/>
      <c r="AK55" s="16"/>
      <c r="AL55" s="17"/>
      <c r="AM55" s="16"/>
      <c r="AN55" s="16"/>
      <c r="AO55" s="16"/>
      <c r="AP55" s="16"/>
      <c r="AQ55" s="17"/>
      <c r="AR55" s="16"/>
      <c r="AS55" s="16"/>
      <c r="AT55" s="16"/>
      <c r="AU55" s="16"/>
      <c r="AV55" s="17"/>
    </row>
    <row r="56" spans="1:48" s="4" customFormat="1" ht="12.3" x14ac:dyDescent="0.55000000000000004">
      <c r="C56" s="95"/>
      <c r="D56" s="169"/>
      <c r="E56" s="169"/>
      <c r="F56" s="169"/>
      <c r="G56" s="169"/>
      <c r="H56" s="169"/>
      <c r="I56" s="169"/>
      <c r="J56" s="169"/>
      <c r="K56" s="169"/>
      <c r="L56" s="169"/>
      <c r="M56" s="169"/>
      <c r="N56" s="103"/>
      <c r="O56" s="16"/>
      <c r="P56" s="16"/>
      <c r="Q56" s="16"/>
      <c r="R56" s="17"/>
      <c r="S56" s="16"/>
      <c r="T56" s="16"/>
      <c r="U56" s="16"/>
      <c r="V56" s="16"/>
      <c r="W56" s="17"/>
      <c r="X56" s="16"/>
      <c r="Y56" s="16"/>
      <c r="Z56" s="16"/>
      <c r="AA56" s="16"/>
      <c r="AB56" s="17"/>
      <c r="AC56" s="16"/>
      <c r="AD56" s="16"/>
      <c r="AE56" s="16"/>
      <c r="AF56" s="16"/>
      <c r="AG56" s="17"/>
      <c r="AH56" s="16"/>
      <c r="AI56" s="16"/>
      <c r="AJ56" s="16"/>
      <c r="AK56" s="16"/>
      <c r="AL56" s="17"/>
      <c r="AM56" s="16"/>
      <c r="AN56" s="16"/>
      <c r="AO56" s="16"/>
      <c r="AP56" s="16"/>
      <c r="AQ56" s="17"/>
      <c r="AR56" s="16"/>
      <c r="AS56" s="16"/>
      <c r="AT56" s="16"/>
      <c r="AU56" s="16"/>
      <c r="AV56" s="17"/>
    </row>
    <row r="57" spans="1:48" s="7" customFormat="1" ht="12.3" x14ac:dyDescent="0.55000000000000004">
      <c r="E57" s="4"/>
      <c r="F57" s="4"/>
      <c r="H57" s="7" t="s">
        <v>16</v>
      </c>
      <c r="J57" s="4"/>
      <c r="M57" s="4"/>
      <c r="N57" s="36"/>
      <c r="O57" s="5"/>
      <c r="P57" s="5"/>
      <c r="Q57" s="5"/>
      <c r="R57" s="5"/>
      <c r="S57" s="5"/>
      <c r="T57" s="5"/>
      <c r="U57" s="5"/>
      <c r="V57" s="5"/>
      <c r="W57" s="5"/>
      <c r="X57" s="5"/>
      <c r="Y57" s="5"/>
      <c r="Z57" s="5"/>
      <c r="AA57" s="5"/>
      <c r="AB57" s="5"/>
      <c r="AC57" s="5"/>
      <c r="AD57" s="5">
        <v>1</v>
      </c>
      <c r="AE57" s="5"/>
      <c r="AF57" s="5"/>
      <c r="AG57" s="5"/>
      <c r="AH57" s="5"/>
      <c r="AI57" s="5"/>
      <c r="AJ57" s="5"/>
      <c r="AK57" s="5"/>
      <c r="AL57" s="5"/>
      <c r="AM57" s="5"/>
      <c r="AN57" s="5"/>
      <c r="AO57" s="5"/>
      <c r="AP57" s="5"/>
      <c r="AQ57" s="5"/>
      <c r="AR57" s="5"/>
      <c r="AS57" s="5"/>
      <c r="AT57" s="5"/>
      <c r="AU57" s="5"/>
      <c r="AV57" s="5"/>
    </row>
    <row r="58" spans="1:48" s="7" customFormat="1" ht="12.3" x14ac:dyDescent="0.55000000000000004">
      <c r="E58" s="4"/>
      <c r="F58" s="4"/>
      <c r="H58" s="176" t="s">
        <v>143</v>
      </c>
      <c r="J58" s="4"/>
      <c r="M58" s="4"/>
      <c r="N58" s="36"/>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row>
    <row r="59" spans="1:48" s="4" customFormat="1" ht="12.3" x14ac:dyDescent="0.55000000000000004">
      <c r="B59" s="104"/>
      <c r="C59" s="104"/>
      <c r="D59" s="104"/>
      <c r="E59" s="104"/>
      <c r="F59" s="104"/>
      <c r="G59" s="104"/>
      <c r="H59" s="104"/>
      <c r="I59" s="104"/>
      <c r="J59" s="104"/>
      <c r="K59" s="104"/>
      <c r="L59" s="135" t="s">
        <v>19</v>
      </c>
      <c r="M59" s="128">
        <v>1</v>
      </c>
      <c r="N59" s="122"/>
    </row>
    <row r="60" spans="1:48" s="4" customFormat="1" ht="12.3" x14ac:dyDescent="0.55000000000000004">
      <c r="L60" s="374" t="s">
        <v>20</v>
      </c>
      <c r="M60" s="128">
        <v>1</v>
      </c>
      <c r="N60" s="8"/>
      <c r="O60" s="8"/>
      <c r="P60" s="8"/>
      <c r="Q60" s="8"/>
    </row>
    <row r="61" spans="1:48" x14ac:dyDescent="0.55000000000000004">
      <c r="A61" s="4"/>
      <c r="B61" s="4"/>
      <c r="C61" s="4"/>
      <c r="D61" s="4"/>
      <c r="E61" s="4"/>
      <c r="F61" s="4"/>
      <c r="G61" s="4"/>
      <c r="H61" s="4"/>
      <c r="I61" s="4"/>
      <c r="J61" s="4"/>
      <c r="K61" s="4"/>
      <c r="L61" s="135" t="s">
        <v>63</v>
      </c>
      <c r="M61" s="128">
        <v>2</v>
      </c>
      <c r="N61" s="8"/>
      <c r="O61" s="313"/>
      <c r="P61" s="313"/>
      <c r="Q61" s="313"/>
      <c r="R61" s="15"/>
      <c r="S61" s="14"/>
      <c r="T61" s="3"/>
    </row>
    <row r="62" spans="1:48" x14ac:dyDescent="0.4">
      <c r="A62" s="4"/>
      <c r="B62" s="100" t="s">
        <v>45</v>
      </c>
      <c r="C62" s="98"/>
      <c r="D62" s="16"/>
      <c r="E62" s="16"/>
      <c r="F62" s="16"/>
      <c r="G62" s="16"/>
      <c r="H62" s="16"/>
      <c r="I62" s="16"/>
      <c r="J62" s="16"/>
      <c r="K62" s="16"/>
      <c r="L62" s="16"/>
      <c r="M62" s="16"/>
      <c r="N62" s="310"/>
      <c r="O62" s="8"/>
      <c r="P62" s="115"/>
      <c r="Q62" s="115"/>
      <c r="R62" s="3"/>
      <c r="S62" s="3"/>
    </row>
    <row r="63" spans="1:48" x14ac:dyDescent="0.55000000000000004">
      <c r="A63" s="4"/>
      <c r="B63" s="468" t="s">
        <v>180</v>
      </c>
      <c r="C63" s="468"/>
      <c r="D63" s="468"/>
      <c r="E63" s="468"/>
      <c r="F63" s="468"/>
      <c r="G63" s="468"/>
      <c r="H63" s="468"/>
      <c r="I63" s="468"/>
      <c r="J63" s="468"/>
      <c r="K63" s="468"/>
      <c r="L63" s="468"/>
      <c r="M63" s="468"/>
      <c r="N63" s="310"/>
      <c r="O63" s="8"/>
      <c r="P63" s="314"/>
      <c r="Q63" s="314"/>
    </row>
    <row r="64" spans="1:48" x14ac:dyDescent="0.55000000000000004">
      <c r="A64" s="4"/>
      <c r="B64" s="469"/>
      <c r="C64" s="469"/>
      <c r="D64" s="469"/>
      <c r="E64" s="469"/>
      <c r="F64" s="469"/>
      <c r="G64" s="469"/>
      <c r="H64" s="469"/>
      <c r="I64" s="469"/>
      <c r="J64" s="469"/>
      <c r="K64" s="469"/>
      <c r="L64" s="469"/>
      <c r="M64" s="469"/>
      <c r="N64" s="310"/>
      <c r="O64" s="8"/>
      <c r="P64" s="314"/>
      <c r="Q64" s="314"/>
    </row>
    <row r="65" spans="1:17" x14ac:dyDescent="0.55000000000000004">
      <c r="A65" s="4"/>
      <c r="B65" s="450" t="s">
        <v>49</v>
      </c>
      <c r="C65" s="451"/>
      <c r="D65" s="451"/>
      <c r="E65" s="451"/>
      <c r="F65" s="451"/>
      <c r="G65" s="451"/>
      <c r="H65" s="451"/>
      <c r="I65" s="451"/>
      <c r="J65" s="451"/>
      <c r="K65" s="451"/>
      <c r="L65" s="451"/>
      <c r="M65" s="452"/>
      <c r="N65" s="310"/>
      <c r="O65" s="8"/>
      <c r="P65" s="314"/>
      <c r="Q65" s="314"/>
    </row>
    <row r="66" spans="1:17" x14ac:dyDescent="0.55000000000000004">
      <c r="A66" s="4"/>
      <c r="B66" s="453"/>
      <c r="C66" s="454"/>
      <c r="D66" s="454"/>
      <c r="E66" s="454"/>
      <c r="F66" s="454"/>
      <c r="G66" s="454"/>
      <c r="H66" s="454"/>
      <c r="I66" s="454"/>
      <c r="J66" s="454"/>
      <c r="K66" s="454"/>
      <c r="L66" s="454"/>
      <c r="M66" s="455"/>
      <c r="N66" s="122"/>
      <c r="O66" s="4"/>
    </row>
    <row r="67" spans="1:17" x14ac:dyDescent="0.55000000000000004">
      <c r="A67" s="4"/>
      <c r="B67" s="453"/>
      <c r="C67" s="454"/>
      <c r="D67" s="454"/>
      <c r="E67" s="454"/>
      <c r="F67" s="454"/>
      <c r="G67" s="454"/>
      <c r="H67" s="454"/>
      <c r="I67" s="454"/>
      <c r="J67" s="454"/>
      <c r="K67" s="454"/>
      <c r="L67" s="454"/>
      <c r="M67" s="455"/>
      <c r="N67" s="122"/>
      <c r="O67" s="4"/>
    </row>
    <row r="68" spans="1:17" x14ac:dyDescent="0.55000000000000004">
      <c r="A68" s="4"/>
      <c r="B68" s="456"/>
      <c r="C68" s="457"/>
      <c r="D68" s="457"/>
      <c r="E68" s="457"/>
      <c r="F68" s="457"/>
      <c r="G68" s="457"/>
      <c r="H68" s="457"/>
      <c r="I68" s="457"/>
      <c r="J68" s="457"/>
      <c r="K68" s="457"/>
      <c r="L68" s="457"/>
      <c r="M68" s="458"/>
      <c r="N68" s="122"/>
      <c r="O68" s="4"/>
    </row>
    <row r="69" spans="1:17" x14ac:dyDescent="0.55000000000000004">
      <c r="A69" s="4"/>
      <c r="B69" s="320"/>
      <c r="C69" s="320"/>
      <c r="D69" s="320"/>
      <c r="E69" s="320"/>
      <c r="F69" s="320"/>
      <c r="G69" s="320"/>
      <c r="H69" s="320"/>
      <c r="I69" s="320"/>
      <c r="J69" s="320"/>
      <c r="K69" s="320"/>
      <c r="L69" s="320"/>
      <c r="M69" s="320"/>
      <c r="N69" s="122"/>
      <c r="O69" s="4"/>
    </row>
    <row r="70" spans="1:17" x14ac:dyDescent="0.4">
      <c r="A70" s="4"/>
      <c r="B70" s="100" t="s">
        <v>100</v>
      </c>
      <c r="C70" s="98"/>
      <c r="D70" s="16"/>
      <c r="E70" s="16"/>
      <c r="F70" s="16"/>
      <c r="G70" s="16"/>
      <c r="H70" s="16"/>
      <c r="I70" s="16"/>
      <c r="J70" s="16"/>
      <c r="K70" s="16"/>
      <c r="L70" s="16"/>
      <c r="M70" s="16"/>
      <c r="N70" s="122"/>
      <c r="O70" s="4"/>
    </row>
    <row r="71" spans="1:17" x14ac:dyDescent="0.55000000000000004">
      <c r="A71" s="4"/>
      <c r="B71" s="176" t="s">
        <v>66</v>
      </c>
      <c r="C71" s="98"/>
      <c r="D71" s="16"/>
      <c r="E71" s="16"/>
      <c r="F71" s="16"/>
      <c r="G71" s="16"/>
      <c r="H71" s="16"/>
      <c r="I71" s="16"/>
      <c r="J71" s="16"/>
      <c r="K71" s="16"/>
      <c r="L71" s="16"/>
      <c r="M71" s="16"/>
      <c r="N71" s="122"/>
      <c r="O71" s="4"/>
    </row>
    <row r="72" spans="1:17" x14ac:dyDescent="0.55000000000000004">
      <c r="A72" s="4"/>
      <c r="B72" s="316" t="s">
        <v>49</v>
      </c>
      <c r="C72" s="317"/>
      <c r="D72" s="317"/>
      <c r="E72" s="317"/>
      <c r="F72" s="317"/>
      <c r="G72" s="317"/>
      <c r="H72" s="317"/>
      <c r="I72" s="317"/>
      <c r="J72" s="317"/>
      <c r="K72" s="317"/>
      <c r="L72" s="317"/>
      <c r="M72" s="318"/>
      <c r="N72" s="122"/>
      <c r="O72" s="4"/>
    </row>
    <row r="73" spans="1:17" x14ac:dyDescent="0.55000000000000004">
      <c r="A73" s="4"/>
      <c r="B73" s="319"/>
      <c r="C73" s="325"/>
      <c r="D73" s="325"/>
      <c r="E73" s="325"/>
      <c r="F73" s="325"/>
      <c r="G73" s="325"/>
      <c r="H73" s="325"/>
      <c r="I73" s="325"/>
      <c r="J73" s="325"/>
      <c r="K73" s="325"/>
      <c r="L73" s="325"/>
      <c r="M73" s="321"/>
      <c r="N73" s="122"/>
      <c r="O73" s="4"/>
    </row>
    <row r="74" spans="1:17" x14ac:dyDescent="0.55000000000000004">
      <c r="A74" s="4"/>
      <c r="B74" s="319"/>
      <c r="C74" s="325"/>
      <c r="D74" s="325"/>
      <c r="E74" s="325"/>
      <c r="F74" s="325"/>
      <c r="G74" s="325"/>
      <c r="H74" s="325"/>
      <c r="I74" s="325"/>
      <c r="J74" s="325"/>
      <c r="K74" s="325"/>
      <c r="L74" s="325"/>
      <c r="M74" s="321"/>
      <c r="N74" s="122"/>
      <c r="O74" s="4"/>
    </row>
    <row r="75" spans="1:17" x14ac:dyDescent="0.55000000000000004">
      <c r="A75" s="4"/>
      <c r="B75" s="322"/>
      <c r="C75" s="323"/>
      <c r="D75" s="323"/>
      <c r="E75" s="323"/>
      <c r="F75" s="323"/>
      <c r="G75" s="323"/>
      <c r="H75" s="323"/>
      <c r="I75" s="323"/>
      <c r="J75" s="323"/>
      <c r="K75" s="323"/>
      <c r="L75" s="323"/>
      <c r="M75" s="324"/>
      <c r="N75" s="122"/>
      <c r="O75" s="4"/>
    </row>
    <row r="76" spans="1:17" x14ac:dyDescent="0.55000000000000004">
      <c r="A76" s="4"/>
      <c r="B76" s="4"/>
      <c r="C76" s="4"/>
      <c r="D76" s="4"/>
      <c r="E76" s="4"/>
      <c r="F76" s="4"/>
      <c r="G76" s="4"/>
      <c r="H76" s="4"/>
      <c r="I76" s="4"/>
      <c r="J76" s="4"/>
      <c r="K76" s="4"/>
      <c r="L76" s="4"/>
      <c r="M76" s="4"/>
      <c r="N76" s="122"/>
      <c r="O76" s="4"/>
    </row>
    <row r="77" spans="1:17" x14ac:dyDescent="0.55000000000000004">
      <c r="A77" s="4"/>
      <c r="B77" s="4"/>
      <c r="C77" s="4"/>
      <c r="D77" s="4"/>
      <c r="E77" s="4"/>
      <c r="F77" s="4"/>
      <c r="G77" s="4"/>
      <c r="H77" s="4"/>
      <c r="I77" s="4"/>
      <c r="J77" s="4"/>
      <c r="K77" s="4"/>
      <c r="L77" s="4"/>
      <c r="M77" s="4"/>
      <c r="N77" s="122"/>
      <c r="O77" s="4"/>
    </row>
    <row r="78" spans="1:17" x14ac:dyDescent="0.55000000000000004">
      <c r="A78" s="4"/>
      <c r="B78" s="4"/>
      <c r="C78" s="4"/>
      <c r="D78" s="4"/>
      <c r="E78" s="4"/>
      <c r="F78" s="4"/>
      <c r="G78" s="4"/>
      <c r="H78" s="4"/>
      <c r="I78" s="4"/>
      <c r="J78" s="4"/>
      <c r="K78" s="4"/>
      <c r="L78" s="4"/>
      <c r="M78" s="4"/>
      <c r="N78" s="122"/>
      <c r="O78" s="4"/>
    </row>
    <row r="79" spans="1:17" x14ac:dyDescent="0.55000000000000004">
      <c r="A79" s="4"/>
      <c r="B79" s="4"/>
      <c r="C79" s="4"/>
      <c r="D79" s="4"/>
      <c r="E79" s="4"/>
      <c r="F79" s="4"/>
      <c r="G79" s="4"/>
      <c r="H79" s="4"/>
      <c r="I79" s="4"/>
      <c r="J79" s="4"/>
      <c r="K79" s="4"/>
      <c r="L79" s="4"/>
      <c r="M79" s="4"/>
      <c r="N79" s="122"/>
      <c r="O79" s="4"/>
    </row>
    <row r="80" spans="1:17" x14ac:dyDescent="0.55000000000000004">
      <c r="A80" s="4"/>
      <c r="B80" s="4"/>
      <c r="C80" s="4"/>
      <c r="D80" s="4"/>
      <c r="E80" s="4"/>
      <c r="F80" s="4"/>
      <c r="G80" s="4"/>
      <c r="H80" s="4"/>
      <c r="I80" s="4"/>
      <c r="J80" s="4"/>
      <c r="K80" s="4"/>
      <c r="L80" s="4"/>
      <c r="M80" s="4"/>
      <c r="N80" s="122"/>
      <c r="O80" s="4"/>
    </row>
    <row r="81" spans="1:15" x14ac:dyDescent="0.55000000000000004">
      <c r="A81" s="4"/>
      <c r="B81" s="4"/>
      <c r="C81" s="4"/>
      <c r="D81" s="4"/>
      <c r="E81" s="4"/>
      <c r="F81" s="4"/>
      <c r="G81" s="4"/>
      <c r="H81" s="4"/>
      <c r="I81" s="4"/>
      <c r="J81" s="4"/>
      <c r="K81" s="4"/>
      <c r="L81" s="4"/>
      <c r="M81" s="4"/>
      <c r="N81" s="122"/>
      <c r="O81" s="4"/>
    </row>
    <row r="82" spans="1:15" x14ac:dyDescent="0.55000000000000004">
      <c r="A82" s="4"/>
      <c r="B82" s="4"/>
      <c r="C82" s="4"/>
      <c r="D82" s="4"/>
      <c r="E82" s="4"/>
      <c r="F82" s="4"/>
      <c r="G82" s="4"/>
      <c r="H82" s="4"/>
      <c r="I82" s="4"/>
      <c r="J82" s="4"/>
      <c r="K82" s="4"/>
      <c r="L82" s="4"/>
      <c r="M82" s="4"/>
      <c r="N82" s="122"/>
      <c r="O82" s="4"/>
    </row>
    <row r="83" spans="1:15" x14ac:dyDescent="0.55000000000000004">
      <c r="A83" s="4"/>
      <c r="B83" s="4"/>
      <c r="C83" s="4"/>
      <c r="D83" s="4"/>
      <c r="E83" s="4"/>
      <c r="F83" s="4"/>
      <c r="G83" s="4"/>
      <c r="H83" s="4"/>
      <c r="I83" s="4"/>
      <c r="J83" s="4"/>
      <c r="K83" s="4"/>
      <c r="L83" s="4"/>
      <c r="M83" s="4"/>
      <c r="N83" s="122"/>
      <c r="O83" s="4"/>
    </row>
    <row r="84" spans="1:15" x14ac:dyDescent="0.55000000000000004">
      <c r="A84" s="4"/>
      <c r="B84" s="4"/>
      <c r="C84" s="4"/>
      <c r="D84" s="4"/>
      <c r="E84" s="4"/>
      <c r="F84" s="4"/>
      <c r="G84" s="4"/>
      <c r="H84" s="4"/>
      <c r="I84" s="4"/>
      <c r="J84" s="4"/>
      <c r="K84" s="4"/>
      <c r="L84" s="4"/>
      <c r="M84" s="4"/>
      <c r="N84" s="122"/>
      <c r="O84" s="4"/>
    </row>
    <row r="85" spans="1:15" x14ac:dyDescent="0.55000000000000004">
      <c r="A85" s="4"/>
      <c r="B85" s="4"/>
      <c r="C85" s="4"/>
      <c r="D85" s="4"/>
      <c r="E85" s="4"/>
      <c r="F85" s="4"/>
      <c r="G85" s="4"/>
      <c r="H85" s="4"/>
      <c r="I85" s="4"/>
      <c r="J85" s="4"/>
      <c r="K85" s="4"/>
      <c r="L85" s="4"/>
      <c r="M85" s="4"/>
      <c r="N85" s="122"/>
      <c r="O85" s="4"/>
    </row>
    <row r="86" spans="1:15" x14ac:dyDescent="0.55000000000000004">
      <c r="A86" s="4"/>
      <c r="B86" s="4"/>
      <c r="C86" s="4"/>
      <c r="D86" s="4"/>
      <c r="E86" s="4"/>
      <c r="F86" s="4"/>
      <c r="G86" s="4"/>
      <c r="H86" s="4"/>
      <c r="I86" s="4"/>
      <c r="J86" s="4"/>
      <c r="K86" s="4"/>
      <c r="L86" s="4"/>
      <c r="M86" s="4"/>
      <c r="N86" s="122"/>
      <c r="O86" s="4"/>
    </row>
    <row r="87" spans="1:15" x14ac:dyDescent="0.55000000000000004">
      <c r="A87" s="4"/>
      <c r="B87" s="4"/>
      <c r="C87" s="4"/>
      <c r="D87" s="4"/>
      <c r="E87" s="4"/>
      <c r="F87" s="4"/>
      <c r="G87" s="4"/>
      <c r="H87" s="4"/>
      <c r="I87" s="4"/>
      <c r="J87" s="4"/>
      <c r="K87" s="4"/>
      <c r="L87" s="4"/>
      <c r="M87" s="4"/>
      <c r="N87" s="122"/>
      <c r="O87" s="4"/>
    </row>
    <row r="88" spans="1:15" x14ac:dyDescent="0.55000000000000004">
      <c r="A88" s="4"/>
      <c r="B88" s="4"/>
      <c r="C88" s="4"/>
      <c r="D88" s="4"/>
      <c r="E88" s="4"/>
      <c r="F88" s="4"/>
      <c r="G88" s="4"/>
      <c r="H88" s="4"/>
      <c r="I88" s="4"/>
      <c r="J88" s="4"/>
      <c r="K88" s="4"/>
      <c r="L88" s="4"/>
      <c r="M88" s="4"/>
      <c r="N88" s="122"/>
      <c r="O88" s="4"/>
    </row>
    <row r="89" spans="1:15" x14ac:dyDescent="0.55000000000000004">
      <c r="A89" s="4"/>
      <c r="B89" s="4"/>
      <c r="C89" s="4"/>
      <c r="D89" s="4"/>
      <c r="E89" s="4"/>
      <c r="F89" s="4"/>
      <c r="G89" s="4"/>
      <c r="H89" s="4"/>
      <c r="I89" s="4"/>
      <c r="J89" s="4"/>
      <c r="K89" s="4"/>
      <c r="L89" s="4"/>
      <c r="M89" s="4"/>
      <c r="N89" s="122"/>
      <c r="O89" s="4"/>
    </row>
    <row r="90" spans="1:15" x14ac:dyDescent="0.55000000000000004">
      <c r="A90" s="4"/>
      <c r="B90" s="4"/>
      <c r="C90" s="4"/>
      <c r="D90" s="4"/>
      <c r="E90" s="4"/>
      <c r="F90" s="4"/>
      <c r="G90" s="4"/>
      <c r="H90" s="4"/>
      <c r="I90" s="4"/>
      <c r="J90" s="4"/>
      <c r="K90" s="4"/>
      <c r="L90" s="4"/>
      <c r="M90" s="4"/>
      <c r="N90" s="122"/>
      <c r="O90" s="4"/>
    </row>
  </sheetData>
  <mergeCells count="9">
    <mergeCell ref="C5:F5"/>
    <mergeCell ref="C3:F3"/>
    <mergeCell ref="C4:F4"/>
    <mergeCell ref="B63:M64"/>
    <mergeCell ref="B65:M68"/>
    <mergeCell ref="B23:M26"/>
    <mergeCell ref="B14:M14"/>
    <mergeCell ref="C7:F7"/>
    <mergeCell ref="C8:F8"/>
  </mergeCells>
  <pageMargins left="0.7" right="0.7" top="0.75" bottom="0.75" header="0.3" footer="0.3"/>
  <pageSetup scale="38" fitToHeight="0" orientation="portrait" horizontalDpi="1200" verticalDpi="1200" r:id="rId1"/>
  <headerFooter>
    <oddHeader>&amp;L&amp;G&amp;C&amp;9ILPA Diversity Metrics Template (2021)</oddHeader>
  </headerFooter>
  <ignoredErrors>
    <ignoredError sqref="M30:M53 M21" unlocked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DC3FC-2E25-4B11-B25F-075FE49D6180}">
  <sheetPr>
    <pageSetUpPr autoPageBreaks="0" fitToPage="1"/>
  </sheetPr>
  <dimension ref="A1:BO60"/>
  <sheetViews>
    <sheetView showGridLines="0" showZeros="0" zoomScale="80" zoomScaleNormal="80" zoomScaleSheetLayoutView="80" workbookViewId="0"/>
  </sheetViews>
  <sheetFormatPr defaultColWidth="8.89453125" defaultRowHeight="13.8" x14ac:dyDescent="0.55000000000000004"/>
  <cols>
    <col min="1" max="1" width="4.5234375" style="123" customWidth="1"/>
    <col min="2" max="2" width="26.1015625" style="123" customWidth="1"/>
    <col min="3" max="3" width="10.68359375" style="123" customWidth="1"/>
    <col min="4" max="4" width="12.68359375" style="123" customWidth="1"/>
    <col min="5" max="5" width="16.62890625" style="123" customWidth="1"/>
    <col min="6" max="9" width="13.3125" style="123" customWidth="1"/>
    <col min="10" max="18" width="10" style="123" customWidth="1"/>
    <col min="19" max="19" width="13.05078125" style="123" customWidth="1"/>
    <col min="20" max="32" width="10" style="123" customWidth="1"/>
    <col min="33" max="33" width="10" style="131" customWidth="1"/>
    <col min="34" max="34" width="10" style="123" customWidth="1"/>
    <col min="35" max="36" width="10" style="132" customWidth="1"/>
    <col min="37" max="37" width="9.89453125" style="132" customWidth="1"/>
    <col min="38" max="38" width="39" style="132" customWidth="1"/>
    <col min="39" max="39" width="14.3125" style="132" customWidth="1"/>
    <col min="40" max="48" width="8.5234375" style="123" customWidth="1"/>
    <col min="49" max="16384" width="8.89453125" style="123"/>
  </cols>
  <sheetData>
    <row r="1" spans="1:39" ht="17.7" x14ac:dyDescent="0.45">
      <c r="A1" s="86" t="s">
        <v>85</v>
      </c>
      <c r="B1" s="87"/>
      <c r="C1" s="87"/>
      <c r="D1" s="87"/>
      <c r="F1" s="117"/>
      <c r="O1" s="136"/>
      <c r="P1" s="136"/>
      <c r="Q1" s="136"/>
      <c r="R1" s="136"/>
      <c r="S1" s="136"/>
      <c r="T1" s="136"/>
    </row>
    <row r="2" spans="1:39" x14ac:dyDescent="0.4">
      <c r="A2" s="356"/>
      <c r="B2" s="496" t="s">
        <v>58</v>
      </c>
      <c r="C2" s="497"/>
      <c r="D2" s="498"/>
      <c r="E2" s="465" t="s">
        <v>4</v>
      </c>
      <c r="F2" s="466"/>
      <c r="G2" s="467"/>
      <c r="H2" s="4"/>
      <c r="I2" s="4"/>
      <c r="J2" s="4"/>
      <c r="K2" s="4"/>
      <c r="L2" s="4"/>
      <c r="M2" s="4"/>
      <c r="N2" s="4"/>
      <c r="O2" s="91"/>
      <c r="P2" s="91"/>
      <c r="Q2" s="91"/>
      <c r="R2" s="91"/>
      <c r="S2" s="91"/>
      <c r="T2" s="91"/>
      <c r="U2" s="4"/>
      <c r="V2" s="4"/>
      <c r="W2" s="4"/>
      <c r="X2" s="4"/>
      <c r="Y2" s="4"/>
      <c r="Z2" s="4"/>
      <c r="AA2" s="4"/>
      <c r="AB2" s="4"/>
      <c r="AC2" s="4"/>
      <c r="AD2" s="4"/>
      <c r="AE2" s="4"/>
      <c r="AF2" s="4"/>
      <c r="AG2" s="122"/>
      <c r="AH2" s="4"/>
      <c r="AI2" s="14"/>
      <c r="AJ2" s="14"/>
    </row>
    <row r="3" spans="1:39" x14ac:dyDescent="0.4">
      <c r="A3" s="98"/>
      <c r="B3" s="490" t="s">
        <v>154</v>
      </c>
      <c r="C3" s="491"/>
      <c r="D3" s="492"/>
      <c r="E3" s="462">
        <v>44196</v>
      </c>
      <c r="F3" s="500"/>
      <c r="G3" s="501"/>
      <c r="H3" s="330" t="s">
        <v>176</v>
      </c>
      <c r="I3" s="4"/>
      <c r="J3" s="4"/>
      <c r="K3" s="4"/>
      <c r="L3" s="4"/>
      <c r="M3" s="4"/>
      <c r="N3" s="4"/>
      <c r="O3" s="91"/>
      <c r="P3" s="91"/>
      <c r="Q3" s="91"/>
      <c r="R3" s="91"/>
      <c r="S3" s="358"/>
      <c r="T3" s="358"/>
      <c r="U3" s="8"/>
      <c r="V3" s="8"/>
      <c r="W3" s="8"/>
      <c r="X3" s="4"/>
      <c r="Y3" s="4"/>
      <c r="Z3" s="4"/>
      <c r="AA3" s="4"/>
      <c r="AB3" s="4"/>
      <c r="AC3" s="4"/>
      <c r="AD3" s="4"/>
      <c r="AE3" s="4"/>
      <c r="AF3" s="4"/>
      <c r="AG3" s="122"/>
      <c r="AH3" s="4"/>
      <c r="AI3" s="14"/>
      <c r="AJ3" s="14"/>
    </row>
    <row r="4" spans="1:39" x14ac:dyDescent="0.4">
      <c r="A4" s="98"/>
      <c r="B4" s="375" t="s">
        <v>155</v>
      </c>
      <c r="C4" s="376"/>
      <c r="D4" s="183"/>
      <c r="E4" s="465" t="s">
        <v>4</v>
      </c>
      <c r="F4" s="466"/>
      <c r="G4" s="467"/>
      <c r="H4" s="330" t="s">
        <v>177</v>
      </c>
      <c r="I4" s="4"/>
      <c r="J4" s="4"/>
      <c r="K4" s="4"/>
      <c r="L4" s="4"/>
      <c r="M4" s="4"/>
      <c r="N4" s="4"/>
      <c r="O4" s="91"/>
      <c r="P4" s="91"/>
      <c r="Q4" s="91"/>
      <c r="R4" s="91"/>
      <c r="S4" s="91"/>
      <c r="T4" s="91"/>
      <c r="U4" s="4"/>
      <c r="V4" s="4"/>
      <c r="W4" s="4"/>
      <c r="X4" s="4"/>
      <c r="Y4" s="8"/>
      <c r="Z4" s="4"/>
      <c r="AA4" s="4"/>
      <c r="AB4" s="4"/>
      <c r="AC4" s="4"/>
      <c r="AD4" s="4"/>
      <c r="AE4" s="4"/>
      <c r="AF4" s="4"/>
      <c r="AG4" s="122"/>
      <c r="AH4" s="4"/>
      <c r="AI4" s="14"/>
      <c r="AJ4" s="14"/>
    </row>
    <row r="5" spans="1:39" x14ac:dyDescent="0.4">
      <c r="A5" s="7"/>
      <c r="B5" s="361"/>
      <c r="C5" s="361"/>
      <c r="D5" s="4"/>
      <c r="E5" s="4"/>
      <c r="F5" s="4"/>
      <c r="G5" s="91"/>
      <c r="H5" s="4"/>
      <c r="I5" s="4"/>
      <c r="J5" s="137"/>
      <c r="K5" s="137"/>
      <c r="L5" s="137"/>
      <c r="M5" s="137"/>
      <c r="N5" s="137"/>
      <c r="O5" s="137"/>
      <c r="P5" s="137"/>
      <c r="Q5" s="137"/>
      <c r="R5" s="4"/>
      <c r="S5" s="4"/>
      <c r="T5" s="4"/>
      <c r="U5" s="4"/>
      <c r="V5" s="4"/>
      <c r="W5" s="4"/>
      <c r="X5" s="4"/>
      <c r="Y5" s="4"/>
      <c r="Z5" s="4"/>
      <c r="AA5" s="4"/>
      <c r="AB5" s="4"/>
      <c r="AC5" s="4"/>
      <c r="AD5" s="4"/>
      <c r="AE5" s="4"/>
      <c r="AF5" s="4"/>
      <c r="AG5" s="122"/>
      <c r="AH5" s="4"/>
      <c r="AI5" s="14"/>
      <c r="AJ5" s="14"/>
    </row>
    <row r="6" spans="1:39" x14ac:dyDescent="0.4">
      <c r="A6" s="7"/>
      <c r="B6" s="90" t="s">
        <v>108</v>
      </c>
      <c r="C6" s="493" t="s">
        <v>54</v>
      </c>
      <c r="D6" s="494"/>
      <c r="E6" s="494"/>
      <c r="F6" s="494"/>
      <c r="G6" s="495"/>
      <c r="H6" s="309"/>
      <c r="I6" s="4"/>
      <c r="J6" s="137"/>
      <c r="K6" s="137"/>
      <c r="L6" s="137"/>
      <c r="M6" s="137"/>
      <c r="N6" s="137"/>
      <c r="O6" s="137"/>
      <c r="P6" s="137"/>
      <c r="Q6" s="137"/>
      <c r="R6" s="4"/>
      <c r="S6" s="4"/>
      <c r="T6" s="4"/>
      <c r="U6" s="4"/>
      <c r="V6" s="4"/>
      <c r="W6" s="4"/>
      <c r="X6" s="4"/>
      <c r="Y6" s="4"/>
      <c r="Z6" s="4"/>
      <c r="AA6" s="4"/>
      <c r="AB6" s="4"/>
      <c r="AC6" s="4"/>
      <c r="AD6" s="4"/>
      <c r="AE6" s="4"/>
      <c r="AF6" s="4"/>
      <c r="AG6" s="122"/>
      <c r="AH6" s="4"/>
      <c r="AI6" s="14"/>
      <c r="AJ6" s="14"/>
    </row>
    <row r="7" spans="1:39" x14ac:dyDescent="0.4">
      <c r="A7" s="7"/>
      <c r="B7" s="90" t="s">
        <v>64</v>
      </c>
      <c r="C7" s="493" t="s">
        <v>54</v>
      </c>
      <c r="D7" s="494"/>
      <c r="E7" s="494"/>
      <c r="F7" s="494"/>
      <c r="G7" s="495"/>
      <c r="H7" s="4"/>
      <c r="I7" s="4"/>
      <c r="J7" s="4"/>
      <c r="K7" s="4"/>
      <c r="L7" s="4"/>
      <c r="M7" s="4"/>
      <c r="N7" s="4"/>
      <c r="O7" s="4"/>
      <c r="P7" s="4"/>
      <c r="Q7" s="4"/>
      <c r="R7" s="4"/>
      <c r="S7" s="4"/>
      <c r="T7" s="4"/>
      <c r="U7" s="4"/>
      <c r="V7" s="4"/>
      <c r="W7" s="4"/>
      <c r="X7" s="4"/>
      <c r="Y7" s="4"/>
      <c r="Z7" s="4"/>
      <c r="AA7" s="4"/>
      <c r="AB7" s="4"/>
      <c r="AC7" s="4"/>
      <c r="AD7" s="4"/>
      <c r="AE7" s="4"/>
      <c r="AF7" s="4"/>
      <c r="AG7" s="122"/>
      <c r="AH7" s="4"/>
      <c r="AI7" s="14"/>
      <c r="AJ7" s="14"/>
    </row>
    <row r="8" spans="1:39" x14ac:dyDescent="0.55000000000000004">
      <c r="A8" s="7"/>
      <c r="B8" s="355" t="s">
        <v>173</v>
      </c>
      <c r="C8" s="355"/>
      <c r="D8" s="355"/>
      <c r="E8" s="4"/>
      <c r="F8" s="4"/>
      <c r="G8" s="4"/>
      <c r="H8" s="4"/>
      <c r="I8" s="4"/>
      <c r="J8" s="4"/>
      <c r="K8" s="4"/>
      <c r="L8" s="4"/>
      <c r="M8" s="4"/>
      <c r="N8" s="4"/>
      <c r="O8" s="4"/>
      <c r="P8" s="4"/>
      <c r="Q8" s="4"/>
      <c r="R8" s="4"/>
      <c r="S8" s="4"/>
      <c r="T8" s="4"/>
      <c r="U8" s="4"/>
      <c r="V8" s="4"/>
      <c r="W8" s="4"/>
      <c r="X8" s="4"/>
      <c r="Y8" s="4"/>
      <c r="Z8" s="4"/>
      <c r="AA8" s="4"/>
      <c r="AB8" s="4"/>
      <c r="AC8" s="4"/>
      <c r="AD8" s="4"/>
      <c r="AE8" s="4"/>
      <c r="AF8" s="4"/>
      <c r="AG8" s="122"/>
      <c r="AH8" s="4"/>
      <c r="AI8" s="14"/>
      <c r="AJ8" s="14"/>
    </row>
    <row r="9" spans="1:39" x14ac:dyDescent="0.55000000000000004">
      <c r="A9" s="7"/>
      <c r="B9" s="355" t="s">
        <v>51</v>
      </c>
      <c r="C9" s="355"/>
      <c r="D9" s="355"/>
      <c r="E9" s="4"/>
      <c r="F9" s="4"/>
      <c r="G9" s="4"/>
      <c r="H9" s="4"/>
      <c r="I9" s="4"/>
      <c r="J9" s="4"/>
      <c r="K9" s="4"/>
      <c r="L9" s="4"/>
      <c r="M9" s="4"/>
      <c r="N9" s="4"/>
      <c r="O9" s="4"/>
      <c r="P9" s="4"/>
      <c r="Q9" s="4"/>
      <c r="R9" s="4"/>
      <c r="S9" s="4"/>
      <c r="T9" s="4"/>
      <c r="U9" s="4"/>
      <c r="V9" s="4"/>
      <c r="W9" s="4"/>
      <c r="X9" s="4"/>
      <c r="Y9" s="366"/>
      <c r="Z9" s="4"/>
      <c r="AA9" s="4"/>
      <c r="AB9" s="4"/>
      <c r="AC9" s="4"/>
      <c r="AD9" s="4"/>
      <c r="AE9" s="4"/>
      <c r="AF9" s="4"/>
      <c r="AG9" s="122"/>
      <c r="AH9" s="4"/>
      <c r="AI9" s="14"/>
      <c r="AJ9" s="14"/>
    </row>
    <row r="10" spans="1:39" x14ac:dyDescent="0.55000000000000004">
      <c r="A10" s="7"/>
      <c r="B10" s="122"/>
      <c r="C10" s="355"/>
      <c r="D10" s="355"/>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122"/>
      <c r="AH10" s="4"/>
      <c r="AI10" s="14"/>
      <c r="AJ10" s="14"/>
    </row>
    <row r="11" spans="1:39" s="4" customFormat="1" ht="12.3" x14ac:dyDescent="0.4">
      <c r="B11" s="100" t="s">
        <v>50</v>
      </c>
      <c r="C11" s="100"/>
      <c r="D11" s="100"/>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row>
    <row r="12" spans="1:39" s="4" customFormat="1" ht="20.399999999999999" customHeight="1" thickBot="1" x14ac:dyDescent="0.6">
      <c r="B12" s="176" t="s">
        <v>162</v>
      </c>
      <c r="E12" s="122"/>
      <c r="F12" s="122"/>
      <c r="G12" s="122"/>
      <c r="H12" s="122"/>
      <c r="I12" s="122"/>
      <c r="J12" s="122"/>
      <c r="K12" s="122"/>
      <c r="L12" s="122"/>
      <c r="N12" s="366"/>
      <c r="P12" s="366"/>
      <c r="Q12" s="122"/>
      <c r="S12" s="366"/>
      <c r="T12" s="366"/>
      <c r="U12" s="122"/>
      <c r="V12" s="122"/>
      <c r="W12" s="122"/>
      <c r="X12" s="122"/>
      <c r="Y12" s="122"/>
      <c r="Z12" s="122"/>
      <c r="AA12" s="122"/>
      <c r="AB12" s="122"/>
      <c r="AC12" s="122"/>
      <c r="AD12" s="122"/>
      <c r="AE12" s="122"/>
      <c r="AF12" s="122"/>
      <c r="AG12" s="122"/>
    </row>
    <row r="13" spans="1:39" ht="31.5" customHeight="1" x14ac:dyDescent="0.4">
      <c r="A13" s="4"/>
      <c r="B13" s="499" t="s">
        <v>11</v>
      </c>
      <c r="C13" s="499"/>
      <c r="D13" s="377">
        <v>82</v>
      </c>
      <c r="E13" s="100"/>
      <c r="F13" s="486" t="s">
        <v>65</v>
      </c>
      <c r="G13" s="487"/>
      <c r="H13" s="488"/>
      <c r="I13" s="486" t="s">
        <v>1</v>
      </c>
      <c r="J13" s="487"/>
      <c r="K13" s="488"/>
      <c r="L13" s="486" t="s">
        <v>67</v>
      </c>
      <c r="M13" s="487"/>
      <c r="N13" s="488"/>
      <c r="O13" s="486" t="s">
        <v>92</v>
      </c>
      <c r="P13" s="487"/>
      <c r="Q13" s="488"/>
      <c r="R13" s="486" t="s">
        <v>175</v>
      </c>
      <c r="S13" s="487"/>
      <c r="T13" s="488"/>
      <c r="U13" s="486" t="s">
        <v>3</v>
      </c>
      <c r="V13" s="487"/>
      <c r="W13" s="488"/>
      <c r="X13" s="486" t="s">
        <v>2</v>
      </c>
      <c r="Y13" s="487"/>
      <c r="Z13" s="488"/>
      <c r="AA13" s="486" t="s">
        <v>14</v>
      </c>
      <c r="AB13" s="487"/>
      <c r="AC13" s="488"/>
      <c r="AD13" s="486" t="s">
        <v>107</v>
      </c>
      <c r="AE13" s="487"/>
      <c r="AF13" s="488"/>
      <c r="AG13" s="486" t="s">
        <v>0</v>
      </c>
      <c r="AH13" s="487"/>
      <c r="AI13" s="488"/>
      <c r="AJ13" s="4"/>
      <c r="AK13" s="123"/>
      <c r="AM13" s="123"/>
    </row>
    <row r="14" spans="1:39" x14ac:dyDescent="0.4">
      <c r="A14" s="4"/>
      <c r="B14" s="489" t="s">
        <v>106</v>
      </c>
      <c r="C14" s="489"/>
      <c r="D14" s="378">
        <v>44377</v>
      </c>
      <c r="E14" s="100"/>
      <c r="F14" s="379" t="s">
        <v>81</v>
      </c>
      <c r="G14" s="380" t="s">
        <v>82</v>
      </c>
      <c r="H14" s="381" t="s">
        <v>83</v>
      </c>
      <c r="I14" s="379" t="s">
        <v>81</v>
      </c>
      <c r="J14" s="380" t="s">
        <v>82</v>
      </c>
      <c r="K14" s="381" t="s">
        <v>83</v>
      </c>
      <c r="L14" s="379" t="s">
        <v>81</v>
      </c>
      <c r="M14" s="380" t="s">
        <v>82</v>
      </c>
      <c r="N14" s="381" t="s">
        <v>83</v>
      </c>
      <c r="O14" s="379" t="s">
        <v>81</v>
      </c>
      <c r="P14" s="380" t="s">
        <v>82</v>
      </c>
      <c r="Q14" s="381" t="s">
        <v>83</v>
      </c>
      <c r="R14" s="379" t="s">
        <v>81</v>
      </c>
      <c r="S14" s="380" t="s">
        <v>82</v>
      </c>
      <c r="T14" s="381" t="s">
        <v>83</v>
      </c>
      <c r="U14" s="379" t="s">
        <v>81</v>
      </c>
      <c r="V14" s="380" t="s">
        <v>82</v>
      </c>
      <c r="W14" s="381" t="s">
        <v>83</v>
      </c>
      <c r="X14" s="379" t="s">
        <v>81</v>
      </c>
      <c r="Y14" s="380" t="s">
        <v>82</v>
      </c>
      <c r="Z14" s="381" t="s">
        <v>83</v>
      </c>
      <c r="AA14" s="379" t="s">
        <v>81</v>
      </c>
      <c r="AB14" s="380" t="s">
        <v>82</v>
      </c>
      <c r="AC14" s="381" t="s">
        <v>83</v>
      </c>
      <c r="AD14" s="379" t="s">
        <v>81</v>
      </c>
      <c r="AE14" s="380" t="s">
        <v>82</v>
      </c>
      <c r="AF14" s="381" t="s">
        <v>83</v>
      </c>
      <c r="AG14" s="379" t="s">
        <v>81</v>
      </c>
      <c r="AH14" s="380" t="s">
        <v>82</v>
      </c>
      <c r="AI14" s="381" t="s">
        <v>83</v>
      </c>
      <c r="AJ14" s="4"/>
      <c r="AK14" s="123"/>
      <c r="AM14" s="123"/>
    </row>
    <row r="15" spans="1:39" x14ac:dyDescent="0.55000000000000004">
      <c r="A15" s="4"/>
      <c r="B15" s="77" t="s">
        <v>6</v>
      </c>
      <c r="C15" s="107"/>
      <c r="D15" s="107"/>
      <c r="E15" s="101"/>
      <c r="F15" s="109">
        <v>1</v>
      </c>
      <c r="G15" s="110">
        <v>2</v>
      </c>
      <c r="H15" s="111">
        <v>1</v>
      </c>
      <c r="I15" s="109">
        <v>1</v>
      </c>
      <c r="J15" s="110">
        <v>1</v>
      </c>
      <c r="K15" s="111"/>
      <c r="L15" s="109"/>
      <c r="M15" s="110">
        <v>1</v>
      </c>
      <c r="N15" s="111"/>
      <c r="O15" s="109"/>
      <c r="P15" s="110"/>
      <c r="Q15" s="111"/>
      <c r="R15" s="109"/>
      <c r="S15" s="110"/>
      <c r="T15" s="111"/>
      <c r="U15" s="109">
        <v>1</v>
      </c>
      <c r="V15" s="110"/>
      <c r="W15" s="111">
        <v>2</v>
      </c>
      <c r="X15" s="109"/>
      <c r="Y15" s="110"/>
      <c r="Z15" s="111"/>
      <c r="AA15" s="109"/>
      <c r="AB15" s="110"/>
      <c r="AC15" s="111"/>
      <c r="AD15" s="109">
        <v>1</v>
      </c>
      <c r="AE15" s="110"/>
      <c r="AF15" s="111"/>
      <c r="AG15" s="382">
        <f>SUM(F15,I15,L15,O15,R15,U15,X15,AA15,AD15)</f>
        <v>4</v>
      </c>
      <c r="AH15" s="373">
        <f t="shared" ref="AH15:AI15" si="0">SUM(G15,J15,M15,P15,S15,V15,Y15,AB15,AE15)</f>
        <v>4</v>
      </c>
      <c r="AI15" s="383">
        <f t="shared" si="0"/>
        <v>3</v>
      </c>
      <c r="AJ15" s="4"/>
      <c r="AK15" s="123"/>
      <c r="AM15" s="123"/>
    </row>
    <row r="16" spans="1:39" x14ac:dyDescent="0.55000000000000004">
      <c r="A16" s="4"/>
      <c r="B16" s="77" t="s">
        <v>5</v>
      </c>
      <c r="C16" s="107"/>
      <c r="D16" s="107"/>
      <c r="E16" s="101"/>
      <c r="F16" s="109">
        <v>1</v>
      </c>
      <c r="G16" s="110"/>
      <c r="H16" s="111">
        <v>1</v>
      </c>
      <c r="I16" s="109">
        <v>2</v>
      </c>
      <c r="J16" s="110">
        <v>1</v>
      </c>
      <c r="K16" s="111">
        <v>1</v>
      </c>
      <c r="L16" s="109">
        <v>1</v>
      </c>
      <c r="M16" s="110">
        <v>1</v>
      </c>
      <c r="N16" s="111">
        <v>1</v>
      </c>
      <c r="O16" s="109"/>
      <c r="P16" s="110">
        <v>1</v>
      </c>
      <c r="Q16" s="111"/>
      <c r="R16" s="109"/>
      <c r="S16" s="110">
        <v>1</v>
      </c>
      <c r="T16" s="111"/>
      <c r="U16" s="109"/>
      <c r="V16" s="110"/>
      <c r="W16" s="111"/>
      <c r="X16" s="109"/>
      <c r="Y16" s="110">
        <v>1</v>
      </c>
      <c r="Z16" s="111"/>
      <c r="AA16" s="109"/>
      <c r="AB16" s="110"/>
      <c r="AC16" s="111"/>
      <c r="AD16" s="109"/>
      <c r="AE16" s="110"/>
      <c r="AF16" s="111"/>
      <c r="AG16" s="382">
        <f t="shared" ref="AG16:AI18" si="1">SUM(F16,I16,L16,O16,R16,U16,X16,AA16,AD16)</f>
        <v>4</v>
      </c>
      <c r="AH16" s="373">
        <f t="shared" si="1"/>
        <v>5</v>
      </c>
      <c r="AI16" s="383">
        <f t="shared" si="1"/>
        <v>3</v>
      </c>
      <c r="AJ16" s="4"/>
      <c r="AK16" s="123"/>
      <c r="AL16" s="123"/>
      <c r="AM16" s="123"/>
    </row>
    <row r="17" spans="1:67" x14ac:dyDescent="0.55000000000000004">
      <c r="A17" s="4"/>
      <c r="B17" s="77" t="s">
        <v>35</v>
      </c>
      <c r="C17" s="107"/>
      <c r="D17" s="107"/>
      <c r="E17" s="101"/>
      <c r="F17" s="109"/>
      <c r="G17" s="110"/>
      <c r="H17" s="111"/>
      <c r="I17" s="109"/>
      <c r="J17" s="110"/>
      <c r="K17" s="111"/>
      <c r="L17" s="109"/>
      <c r="M17" s="110"/>
      <c r="N17" s="111"/>
      <c r="O17" s="109"/>
      <c r="P17" s="110">
        <v>1</v>
      </c>
      <c r="Q17" s="111"/>
      <c r="R17" s="109"/>
      <c r="S17" s="110"/>
      <c r="T17" s="111"/>
      <c r="U17" s="109"/>
      <c r="V17" s="110"/>
      <c r="W17" s="111"/>
      <c r="X17" s="109"/>
      <c r="Y17" s="110"/>
      <c r="Z17" s="111"/>
      <c r="AA17" s="109"/>
      <c r="AB17" s="110"/>
      <c r="AC17" s="111"/>
      <c r="AD17" s="109"/>
      <c r="AE17" s="110"/>
      <c r="AF17" s="111"/>
      <c r="AG17" s="382">
        <f t="shared" si="1"/>
        <v>0</v>
      </c>
      <c r="AH17" s="373">
        <f t="shared" si="1"/>
        <v>1</v>
      </c>
      <c r="AI17" s="383">
        <f t="shared" si="1"/>
        <v>0</v>
      </c>
      <c r="AJ17" s="4"/>
      <c r="AK17" s="123"/>
      <c r="AL17" s="123"/>
      <c r="AM17" s="123"/>
    </row>
    <row r="18" spans="1:67" ht="24.9" thickBot="1" x14ac:dyDescent="0.6">
      <c r="A18" s="4"/>
      <c r="B18" s="138" t="s">
        <v>48</v>
      </c>
      <c r="C18" s="139"/>
      <c r="D18" s="139"/>
      <c r="E18" s="140"/>
      <c r="F18" s="109"/>
      <c r="G18" s="110"/>
      <c r="H18" s="111"/>
      <c r="I18" s="109">
        <v>1</v>
      </c>
      <c r="J18" s="110"/>
      <c r="K18" s="111"/>
      <c r="L18" s="109"/>
      <c r="M18" s="110"/>
      <c r="N18" s="111"/>
      <c r="O18" s="109"/>
      <c r="P18" s="110"/>
      <c r="Q18" s="111"/>
      <c r="R18" s="109"/>
      <c r="S18" s="110"/>
      <c r="T18" s="111"/>
      <c r="U18" s="109"/>
      <c r="V18" s="110"/>
      <c r="W18" s="111"/>
      <c r="X18" s="109"/>
      <c r="Y18" s="110"/>
      <c r="Z18" s="111"/>
      <c r="AA18" s="109"/>
      <c r="AB18" s="110"/>
      <c r="AC18" s="111"/>
      <c r="AD18" s="109">
        <v>2</v>
      </c>
      <c r="AE18" s="110"/>
      <c r="AF18" s="111"/>
      <c r="AG18" s="388">
        <f t="shared" si="1"/>
        <v>3</v>
      </c>
      <c r="AH18" s="389">
        <f t="shared" si="1"/>
        <v>0</v>
      </c>
      <c r="AI18" s="390">
        <f t="shared" si="1"/>
        <v>0</v>
      </c>
      <c r="AJ18" s="4"/>
      <c r="AK18" s="123"/>
      <c r="AL18" s="123"/>
      <c r="AM18" s="123"/>
    </row>
    <row r="19" spans="1:67" ht="14.1" thickBot="1" x14ac:dyDescent="0.6">
      <c r="A19" s="4"/>
      <c r="B19" s="4"/>
      <c r="C19" s="4"/>
      <c r="D19" s="4"/>
      <c r="E19" s="57"/>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16"/>
      <c r="AH19" s="4"/>
      <c r="AI19" s="4"/>
      <c r="AJ19" s="4"/>
      <c r="AK19" s="123"/>
      <c r="AL19" s="123"/>
      <c r="AM19" s="123"/>
    </row>
    <row r="20" spans="1:67" ht="28.8" customHeight="1" x14ac:dyDescent="0.55000000000000004">
      <c r="A20" s="4"/>
      <c r="B20" s="4"/>
      <c r="C20" s="4"/>
      <c r="D20" s="4"/>
      <c r="E20" s="57"/>
      <c r="F20" s="486" t="s">
        <v>65</v>
      </c>
      <c r="G20" s="487"/>
      <c r="H20" s="488"/>
      <c r="I20" s="486" t="s">
        <v>1</v>
      </c>
      <c r="J20" s="487"/>
      <c r="K20" s="488"/>
      <c r="L20" s="486" t="s">
        <v>67</v>
      </c>
      <c r="M20" s="487"/>
      <c r="N20" s="488"/>
      <c r="O20" s="486" t="s">
        <v>92</v>
      </c>
      <c r="P20" s="487"/>
      <c r="Q20" s="488"/>
      <c r="R20" s="486" t="s">
        <v>175</v>
      </c>
      <c r="S20" s="487"/>
      <c r="T20" s="488"/>
      <c r="U20" s="486" t="s">
        <v>3</v>
      </c>
      <c r="V20" s="487"/>
      <c r="W20" s="488"/>
      <c r="X20" s="486" t="s">
        <v>2</v>
      </c>
      <c r="Y20" s="487"/>
      <c r="Z20" s="488"/>
      <c r="AA20" s="486" t="s">
        <v>14</v>
      </c>
      <c r="AB20" s="487"/>
      <c r="AC20" s="488"/>
      <c r="AD20" s="486" t="s">
        <v>107</v>
      </c>
      <c r="AE20" s="487"/>
      <c r="AF20" s="488"/>
      <c r="AG20" s="483" t="s">
        <v>0</v>
      </c>
      <c r="AH20" s="484"/>
      <c r="AI20" s="485"/>
      <c r="AJ20" s="4"/>
      <c r="AK20" s="123"/>
      <c r="AL20" s="123"/>
      <c r="AM20" s="123"/>
    </row>
    <row r="21" spans="1:67" s="4" customFormat="1" x14ac:dyDescent="0.4">
      <c r="B21" s="94"/>
      <c r="C21" s="94"/>
      <c r="D21" s="94"/>
      <c r="E21" s="102"/>
      <c r="F21" s="384" t="s">
        <v>81</v>
      </c>
      <c r="G21" s="385" t="s">
        <v>82</v>
      </c>
      <c r="H21" s="386" t="s">
        <v>83</v>
      </c>
      <c r="I21" s="384" t="s">
        <v>81</v>
      </c>
      <c r="J21" s="385" t="s">
        <v>82</v>
      </c>
      <c r="K21" s="386" t="s">
        <v>83</v>
      </c>
      <c r="L21" s="384" t="s">
        <v>81</v>
      </c>
      <c r="M21" s="385" t="s">
        <v>82</v>
      </c>
      <c r="N21" s="386" t="s">
        <v>83</v>
      </c>
      <c r="O21" s="384" t="s">
        <v>81</v>
      </c>
      <c r="P21" s="385" t="s">
        <v>82</v>
      </c>
      <c r="Q21" s="386" t="s">
        <v>83</v>
      </c>
      <c r="R21" s="384" t="s">
        <v>81</v>
      </c>
      <c r="S21" s="385" t="s">
        <v>82</v>
      </c>
      <c r="T21" s="386" t="s">
        <v>83</v>
      </c>
      <c r="U21" s="384" t="s">
        <v>81</v>
      </c>
      <c r="V21" s="385" t="s">
        <v>82</v>
      </c>
      <c r="W21" s="386" t="s">
        <v>83</v>
      </c>
      <c r="X21" s="384" t="s">
        <v>81</v>
      </c>
      <c r="Y21" s="385" t="s">
        <v>82</v>
      </c>
      <c r="Z21" s="386" t="s">
        <v>83</v>
      </c>
      <c r="AA21" s="384" t="s">
        <v>81</v>
      </c>
      <c r="AB21" s="385" t="s">
        <v>82</v>
      </c>
      <c r="AC21" s="386" t="s">
        <v>83</v>
      </c>
      <c r="AD21" s="384" t="s">
        <v>81</v>
      </c>
      <c r="AE21" s="385" t="s">
        <v>82</v>
      </c>
      <c r="AF21" s="386" t="s">
        <v>83</v>
      </c>
      <c r="AG21" s="384" t="s">
        <v>81</v>
      </c>
      <c r="AH21" s="385" t="s">
        <v>82</v>
      </c>
      <c r="AI21" s="386" t="s">
        <v>83</v>
      </c>
      <c r="AK21" s="123"/>
      <c r="AL21" s="16"/>
      <c r="AM21" s="16"/>
      <c r="AN21" s="16"/>
      <c r="AO21" s="16"/>
      <c r="AP21" s="17"/>
      <c r="AQ21" s="16"/>
      <c r="AR21" s="16"/>
      <c r="AS21" s="16"/>
      <c r="AT21" s="16"/>
      <c r="AU21" s="17"/>
      <c r="AV21" s="16"/>
      <c r="AW21" s="16"/>
      <c r="AX21" s="16"/>
      <c r="AY21" s="16"/>
      <c r="AZ21" s="17"/>
      <c r="BA21" s="16"/>
      <c r="BB21" s="16"/>
      <c r="BC21" s="16"/>
      <c r="BD21" s="16"/>
      <c r="BE21" s="17"/>
      <c r="BF21" s="16"/>
      <c r="BG21" s="16"/>
      <c r="BH21" s="16"/>
      <c r="BI21" s="16"/>
      <c r="BJ21" s="17"/>
      <c r="BK21" s="16"/>
      <c r="BL21" s="16"/>
      <c r="BM21" s="16"/>
      <c r="BN21" s="16"/>
      <c r="BO21" s="17"/>
    </row>
    <row r="22" spans="1:67" s="4" customFormat="1" ht="12.6" thickBot="1" x14ac:dyDescent="0.6">
      <c r="E22" s="95" t="s">
        <v>11</v>
      </c>
      <c r="F22" s="112">
        <f>SUM(F15:F18)</f>
        <v>2</v>
      </c>
      <c r="G22" s="113">
        <f t="shared" ref="G22:AI22" si="2">SUM(G15:G18)</f>
        <v>2</v>
      </c>
      <c r="H22" s="114">
        <f t="shared" si="2"/>
        <v>2</v>
      </c>
      <c r="I22" s="112">
        <f t="shared" si="2"/>
        <v>4</v>
      </c>
      <c r="J22" s="113">
        <f t="shared" si="2"/>
        <v>2</v>
      </c>
      <c r="K22" s="114">
        <f t="shared" si="2"/>
        <v>1</v>
      </c>
      <c r="L22" s="112">
        <f t="shared" si="2"/>
        <v>1</v>
      </c>
      <c r="M22" s="113">
        <f t="shared" si="2"/>
        <v>2</v>
      </c>
      <c r="N22" s="114">
        <f t="shared" si="2"/>
        <v>1</v>
      </c>
      <c r="O22" s="112">
        <f t="shared" si="2"/>
        <v>0</v>
      </c>
      <c r="P22" s="113">
        <f t="shared" si="2"/>
        <v>2</v>
      </c>
      <c r="Q22" s="114">
        <f t="shared" si="2"/>
        <v>0</v>
      </c>
      <c r="R22" s="112">
        <f t="shared" si="2"/>
        <v>0</v>
      </c>
      <c r="S22" s="113">
        <f t="shared" si="2"/>
        <v>1</v>
      </c>
      <c r="T22" s="114">
        <f t="shared" si="2"/>
        <v>0</v>
      </c>
      <c r="U22" s="112">
        <f t="shared" si="2"/>
        <v>1</v>
      </c>
      <c r="V22" s="113">
        <f t="shared" si="2"/>
        <v>0</v>
      </c>
      <c r="W22" s="114">
        <f t="shared" si="2"/>
        <v>2</v>
      </c>
      <c r="X22" s="112">
        <f t="shared" si="2"/>
        <v>0</v>
      </c>
      <c r="Y22" s="113">
        <f t="shared" si="2"/>
        <v>1</v>
      </c>
      <c r="Z22" s="114">
        <f t="shared" si="2"/>
        <v>0</v>
      </c>
      <c r="AA22" s="112">
        <f t="shared" si="2"/>
        <v>0</v>
      </c>
      <c r="AB22" s="113">
        <f t="shared" si="2"/>
        <v>0</v>
      </c>
      <c r="AC22" s="114">
        <f t="shared" si="2"/>
        <v>0</v>
      </c>
      <c r="AD22" s="112">
        <f t="shared" si="2"/>
        <v>3</v>
      </c>
      <c r="AE22" s="113">
        <f t="shared" si="2"/>
        <v>0</v>
      </c>
      <c r="AF22" s="114">
        <f t="shared" si="2"/>
        <v>0</v>
      </c>
      <c r="AG22" s="112">
        <f t="shared" si="2"/>
        <v>11</v>
      </c>
      <c r="AH22" s="113">
        <f t="shared" si="2"/>
        <v>10</v>
      </c>
      <c r="AI22" s="114">
        <f t="shared" si="2"/>
        <v>6</v>
      </c>
      <c r="AJ22" s="16"/>
      <c r="AK22" s="17"/>
      <c r="AL22" s="16"/>
      <c r="AM22" s="16"/>
      <c r="AN22" s="16"/>
      <c r="AO22" s="16"/>
      <c r="AP22" s="17"/>
      <c r="AQ22" s="16"/>
      <c r="AR22" s="16"/>
      <c r="AS22" s="16"/>
      <c r="AT22" s="16"/>
      <c r="AU22" s="17"/>
      <c r="AV22" s="16"/>
      <c r="AW22" s="16"/>
      <c r="AX22" s="16"/>
      <c r="AY22" s="16"/>
      <c r="AZ22" s="17"/>
      <c r="BA22" s="16"/>
      <c r="BB22" s="16"/>
      <c r="BC22" s="16"/>
      <c r="BD22" s="16"/>
      <c r="BE22" s="17"/>
      <c r="BF22" s="16"/>
      <c r="BG22" s="16"/>
      <c r="BH22" s="16"/>
      <c r="BI22" s="16"/>
      <c r="BJ22" s="17"/>
      <c r="BK22" s="16"/>
      <c r="BL22" s="16"/>
      <c r="BM22" s="16"/>
      <c r="BN22" s="16"/>
      <c r="BO22" s="17"/>
    </row>
    <row r="23" spans="1:67" s="4" customFormat="1" ht="12.6" thickBot="1" x14ac:dyDescent="0.6">
      <c r="E23" s="95"/>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6"/>
      <c r="AK23" s="17"/>
      <c r="AL23" s="16"/>
      <c r="AM23" s="16"/>
      <c r="AN23" s="16"/>
      <c r="AO23" s="16"/>
      <c r="AP23" s="17"/>
      <c r="AQ23" s="16"/>
      <c r="AR23" s="16"/>
      <c r="AS23" s="16"/>
      <c r="AT23" s="16"/>
      <c r="AU23" s="17"/>
      <c r="AV23" s="16"/>
      <c r="AW23" s="16"/>
      <c r="AX23" s="16"/>
      <c r="AY23" s="16"/>
      <c r="AZ23" s="17"/>
      <c r="BA23" s="16"/>
      <c r="BB23" s="16"/>
      <c r="BC23" s="16"/>
      <c r="BD23" s="16"/>
      <c r="BE23" s="17"/>
      <c r="BF23" s="16"/>
      <c r="BG23" s="16"/>
      <c r="BH23" s="16"/>
      <c r="BI23" s="16"/>
      <c r="BJ23" s="17"/>
      <c r="BK23" s="16"/>
      <c r="BL23" s="16"/>
      <c r="BM23" s="16"/>
      <c r="BN23" s="16"/>
      <c r="BO23" s="17"/>
    </row>
    <row r="24" spans="1:67" s="4" customFormat="1" ht="32.1" customHeight="1" x14ac:dyDescent="0.55000000000000004">
      <c r="E24" s="57"/>
      <c r="F24" s="483" t="s">
        <v>6</v>
      </c>
      <c r="G24" s="484"/>
      <c r="H24" s="485"/>
      <c r="I24" s="486" t="s">
        <v>5</v>
      </c>
      <c r="J24" s="487"/>
      <c r="K24" s="488"/>
      <c r="L24" s="486" t="s">
        <v>35</v>
      </c>
      <c r="M24" s="487"/>
      <c r="N24" s="488"/>
      <c r="O24" s="486" t="s">
        <v>95</v>
      </c>
      <c r="P24" s="487"/>
      <c r="Q24" s="488"/>
      <c r="R24" s="141"/>
      <c r="S24" s="141"/>
      <c r="T24" s="141"/>
      <c r="U24" s="141"/>
      <c r="V24" s="141"/>
      <c r="W24" s="141"/>
      <c r="X24" s="141"/>
      <c r="Y24" s="141"/>
      <c r="Z24" s="141"/>
      <c r="AA24" s="141"/>
      <c r="AB24" s="141"/>
      <c r="AC24" s="141"/>
      <c r="AD24" s="141"/>
      <c r="AE24" s="141"/>
      <c r="AF24" s="141"/>
      <c r="AG24" s="141"/>
      <c r="AH24" s="141"/>
      <c r="AI24" s="141"/>
      <c r="AJ24" s="16"/>
      <c r="AK24" s="17"/>
      <c r="AL24" s="16"/>
      <c r="AM24" s="16"/>
      <c r="AN24" s="16"/>
      <c r="AO24" s="16"/>
      <c r="AP24" s="17"/>
      <c r="AQ24" s="16"/>
      <c r="AR24" s="16"/>
      <c r="AS24" s="16"/>
      <c r="AT24" s="16"/>
      <c r="AU24" s="17"/>
      <c r="AV24" s="16"/>
      <c r="AW24" s="16"/>
      <c r="AX24" s="16"/>
      <c r="AY24" s="16"/>
      <c r="AZ24" s="17"/>
      <c r="BA24" s="16"/>
      <c r="BB24" s="16"/>
      <c r="BC24" s="16"/>
      <c r="BD24" s="16"/>
      <c r="BE24" s="17"/>
      <c r="BF24" s="16"/>
      <c r="BG24" s="16"/>
      <c r="BH24" s="16"/>
      <c r="BI24" s="16"/>
      <c r="BJ24" s="17"/>
      <c r="BK24" s="16"/>
      <c r="BL24" s="16"/>
      <c r="BM24" s="16"/>
      <c r="BN24" s="16"/>
      <c r="BO24" s="17"/>
    </row>
    <row r="25" spans="1:67" s="7" customFormat="1" ht="12.3" x14ac:dyDescent="0.4">
      <c r="E25" s="102"/>
      <c r="F25" s="384" t="s">
        <v>81</v>
      </c>
      <c r="G25" s="385" t="s">
        <v>82</v>
      </c>
      <c r="H25" s="386" t="s">
        <v>83</v>
      </c>
      <c r="I25" s="384" t="s">
        <v>81</v>
      </c>
      <c r="J25" s="385" t="s">
        <v>82</v>
      </c>
      <c r="K25" s="386" t="s">
        <v>83</v>
      </c>
      <c r="L25" s="384" t="s">
        <v>81</v>
      </c>
      <c r="M25" s="385" t="s">
        <v>82</v>
      </c>
      <c r="N25" s="386" t="s">
        <v>83</v>
      </c>
      <c r="O25" s="384" t="s">
        <v>81</v>
      </c>
      <c r="P25" s="385" t="s">
        <v>82</v>
      </c>
      <c r="Q25" s="386" t="s">
        <v>83</v>
      </c>
      <c r="R25" s="36"/>
      <c r="S25" s="36"/>
      <c r="T25" s="36"/>
      <c r="U25" s="36"/>
      <c r="V25" s="36"/>
      <c r="W25" s="36"/>
      <c r="X25" s="36"/>
      <c r="Y25" s="36"/>
      <c r="Z25" s="36"/>
      <c r="AA25" s="36"/>
      <c r="AB25" s="36"/>
      <c r="AC25" s="36"/>
      <c r="AD25" s="36"/>
      <c r="AE25" s="36"/>
      <c r="AF25" s="36"/>
      <c r="AG25" s="36"/>
      <c r="AH25" s="5"/>
      <c r="AI25" s="5"/>
      <c r="AJ25" s="5"/>
      <c r="AK25" s="5"/>
      <c r="AL25" s="5"/>
      <c r="AM25" s="5"/>
      <c r="AN25" s="5"/>
      <c r="AO25" s="5"/>
      <c r="AP25" s="5"/>
      <c r="AQ25" s="5"/>
      <c r="AR25" s="5"/>
      <c r="AS25" s="5"/>
      <c r="AT25" s="5"/>
      <c r="AU25" s="5"/>
      <c r="AV25" s="5"/>
      <c r="AW25" s="5">
        <v>1</v>
      </c>
      <c r="AX25" s="5"/>
      <c r="AY25" s="5"/>
      <c r="AZ25" s="5"/>
      <c r="BA25" s="5"/>
      <c r="BB25" s="5"/>
      <c r="BC25" s="5"/>
      <c r="BD25" s="5"/>
      <c r="BE25" s="5"/>
      <c r="BF25" s="5"/>
      <c r="BG25" s="5"/>
      <c r="BH25" s="5"/>
      <c r="BI25" s="5"/>
      <c r="BJ25" s="5"/>
      <c r="BK25" s="5"/>
      <c r="BL25" s="5"/>
      <c r="BM25" s="5"/>
      <c r="BN25" s="5"/>
      <c r="BO25" s="5"/>
    </row>
    <row r="26" spans="1:67" s="4" customFormat="1" ht="12.6" thickBot="1" x14ac:dyDescent="0.6">
      <c r="B26" s="104"/>
      <c r="C26" s="104"/>
      <c r="D26" s="104"/>
      <c r="E26" s="95" t="s">
        <v>11</v>
      </c>
      <c r="F26" s="112">
        <f>SUM(F15,I15,L15,O15,R15,U15,X15,AA15,AD15)</f>
        <v>4</v>
      </c>
      <c r="G26" s="113">
        <f>SUM(G15,J15,M15,P15,S15,V15,Y15,AB15,AE15)</f>
        <v>4</v>
      </c>
      <c r="H26" s="114">
        <f>SUM(H15,K15,N15,Q15,T15,W15,Z15,AC15,AF15)</f>
        <v>3</v>
      </c>
      <c r="I26" s="112">
        <f>SUM(F16,I16,L16,O16,R16,U16,X16,AA16,AD16)</f>
        <v>4</v>
      </c>
      <c r="J26" s="113">
        <f>SUM(G16,J16,M16,P16,S16,V16,Y16,AB16,AE16)</f>
        <v>5</v>
      </c>
      <c r="K26" s="114">
        <f>SUM(H16,K16,N16,Q16,T16,W16,Z16,AC16,AF16)</f>
        <v>3</v>
      </c>
      <c r="L26" s="112">
        <f>SUM(F17,I17,L17,O17,R17,U17,X17,AA17,AD17)</f>
        <v>0</v>
      </c>
      <c r="M26" s="113">
        <f>SUM(G17,J17,M17,P17,S17,V17,Y17,AB17,AE17)</f>
        <v>1</v>
      </c>
      <c r="N26" s="114">
        <f>SUM(H17,K17,N17,Q17,T17,W17,Z17,AC17,AF17)</f>
        <v>0</v>
      </c>
      <c r="O26" s="112">
        <f>SUM(F18,I18,L18,O18,O18,R18,U18,X18,AA18,AD18)</f>
        <v>3</v>
      </c>
      <c r="P26" s="113">
        <f>SUM(G18,J18,M18,P18,P18,S18,V18,Y18,AB18,AE18)</f>
        <v>0</v>
      </c>
      <c r="Q26" s="114">
        <f>SUM(H18,K18,N18,Q18,Q18,T18,W18,Z18,AC18,AF18)</f>
        <v>0</v>
      </c>
      <c r="R26" s="104"/>
      <c r="S26" s="104"/>
      <c r="T26" s="104"/>
      <c r="U26" s="104"/>
      <c r="V26" s="104"/>
      <c r="W26" s="104"/>
      <c r="X26" s="104"/>
      <c r="Y26" s="104"/>
      <c r="Z26" s="104"/>
      <c r="AA26" s="104"/>
      <c r="AB26" s="104"/>
      <c r="AC26" s="104"/>
      <c r="AD26" s="104"/>
      <c r="AE26" s="104"/>
      <c r="AF26" s="104"/>
      <c r="AG26" s="122"/>
    </row>
    <row r="27" spans="1:67" x14ac:dyDescent="0.4">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122"/>
      <c r="AH27" s="4"/>
      <c r="AI27" s="42"/>
      <c r="AJ27" s="14"/>
      <c r="AM27" s="14"/>
    </row>
    <row r="28" spans="1:67" ht="14.1" thickBot="1" x14ac:dyDescent="0.4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122"/>
      <c r="AH28" s="4"/>
      <c r="AI28" s="42"/>
      <c r="AJ28" s="14"/>
      <c r="AM28" s="14"/>
    </row>
    <row r="29" spans="1:67" ht="61.8" x14ac:dyDescent="0.45">
      <c r="A29" s="4"/>
      <c r="B29" s="4"/>
      <c r="C29" s="4"/>
      <c r="D29" s="4"/>
      <c r="E29" s="332" t="s">
        <v>184</v>
      </c>
      <c r="F29" s="142" t="s">
        <v>6</v>
      </c>
      <c r="G29" s="143" t="s">
        <v>5</v>
      </c>
      <c r="H29" s="143" t="s">
        <v>35</v>
      </c>
      <c r="I29" s="326" t="s">
        <v>95</v>
      </c>
      <c r="J29" s="4"/>
      <c r="K29" s="144" t="s">
        <v>65</v>
      </c>
      <c r="L29" s="145" t="s">
        <v>1</v>
      </c>
      <c r="M29" s="145" t="s">
        <v>67</v>
      </c>
      <c r="N29" s="327" t="s">
        <v>92</v>
      </c>
      <c r="O29" s="145" t="s">
        <v>13</v>
      </c>
      <c r="P29" s="145" t="s">
        <v>3</v>
      </c>
      <c r="Q29" s="145" t="s">
        <v>14</v>
      </c>
      <c r="R29" s="145" t="s">
        <v>2</v>
      </c>
      <c r="S29" s="329" t="s">
        <v>94</v>
      </c>
      <c r="T29" s="4"/>
      <c r="U29" s="4"/>
      <c r="V29" s="8"/>
      <c r="W29" s="8"/>
      <c r="X29" s="8"/>
      <c r="Y29" s="8"/>
      <c r="Z29" s="8"/>
      <c r="AA29" s="8"/>
      <c r="AB29" s="8"/>
      <c r="AC29" s="8"/>
      <c r="AD29" s="4"/>
      <c r="AE29" s="4"/>
      <c r="AF29" s="4"/>
      <c r="AG29" s="122"/>
      <c r="AH29" s="4"/>
      <c r="AI29" s="42"/>
      <c r="AJ29" s="14"/>
      <c r="AM29" s="14"/>
    </row>
    <row r="30" spans="1:67" x14ac:dyDescent="0.4">
      <c r="A30" s="4"/>
      <c r="B30" s="4"/>
      <c r="C30" s="4"/>
      <c r="D30" s="4"/>
      <c r="E30" s="164" t="s">
        <v>81</v>
      </c>
      <c r="F30" s="417">
        <f>F26/SUM(F26,I26,L26,O26)</f>
        <v>0.36363636363636365</v>
      </c>
      <c r="G30" s="418">
        <f>I26/SUM(F26,I26,L26,O26)</f>
        <v>0.36363636363636365</v>
      </c>
      <c r="H30" s="418">
        <f>L26/SUM(F26,I26,L26,O26)</f>
        <v>0</v>
      </c>
      <c r="I30" s="419">
        <f>O26/SUM(F26,I26,L26,O26)</f>
        <v>0.27272727272727271</v>
      </c>
      <c r="J30" s="420"/>
      <c r="K30" s="421">
        <f>F22/$AG$22</f>
        <v>0.18181818181818182</v>
      </c>
      <c r="L30" s="422">
        <f>I22/$AG$22</f>
        <v>0.36363636363636365</v>
      </c>
      <c r="M30" s="422">
        <f>L22/$AG$22</f>
        <v>9.0909090909090912E-2</v>
      </c>
      <c r="N30" s="422">
        <f>O22/$AG$22</f>
        <v>0</v>
      </c>
      <c r="O30" s="422">
        <f>R22/$AG$22</f>
        <v>0</v>
      </c>
      <c r="P30" s="422">
        <f>U22/$AG$22</f>
        <v>9.0909090909090912E-2</v>
      </c>
      <c r="Q30" s="422">
        <f>X22/$AG$22</f>
        <v>0</v>
      </c>
      <c r="R30" s="422">
        <f>AA22/$AG$22</f>
        <v>0</v>
      </c>
      <c r="S30" s="423">
        <f>AD22/$AG$22</f>
        <v>0.27272727272727271</v>
      </c>
      <c r="T30" s="4"/>
      <c r="U30" s="4"/>
      <c r="V30" s="4"/>
      <c r="W30" s="4"/>
      <c r="X30" s="4"/>
      <c r="Y30" s="4"/>
      <c r="Z30" s="4"/>
      <c r="AA30" s="4"/>
      <c r="AB30" s="4"/>
      <c r="AC30" s="4"/>
      <c r="AD30" s="4"/>
      <c r="AE30" s="4"/>
      <c r="AF30" s="4"/>
      <c r="AG30" s="122"/>
      <c r="AH30" s="4"/>
      <c r="AI30" s="42"/>
      <c r="AJ30" s="14"/>
      <c r="AM30" s="14"/>
    </row>
    <row r="31" spans="1:67" x14ac:dyDescent="0.4">
      <c r="A31" s="4"/>
      <c r="B31" s="4"/>
      <c r="C31" s="4"/>
      <c r="D31" s="4"/>
      <c r="E31" s="164" t="s">
        <v>82</v>
      </c>
      <c r="F31" s="417">
        <f>G26/SUM(P26,M26,J26,G26)</f>
        <v>0.4</v>
      </c>
      <c r="G31" s="418">
        <f>J26/SUM(P26,M26,J26,G26)</f>
        <v>0.5</v>
      </c>
      <c r="H31" s="418">
        <f>M26/SUM(J26,G26,M26,P26)</f>
        <v>0.1</v>
      </c>
      <c r="I31" s="419">
        <f>P26/SUM(G26,J26,M26,P26)</f>
        <v>0</v>
      </c>
      <c r="J31" s="420"/>
      <c r="K31" s="421">
        <f>G22/$AH$22</f>
        <v>0.2</v>
      </c>
      <c r="L31" s="422">
        <f>J22/$AH$22</f>
        <v>0.2</v>
      </c>
      <c r="M31" s="422">
        <f>M22/$AH$22</f>
        <v>0.2</v>
      </c>
      <c r="N31" s="422">
        <f>P22/$AH$22</f>
        <v>0.2</v>
      </c>
      <c r="O31" s="422">
        <f>S22/$AH$22</f>
        <v>0.1</v>
      </c>
      <c r="P31" s="422">
        <f>V22/$AH$22</f>
        <v>0</v>
      </c>
      <c r="Q31" s="422">
        <f>Y22/$AH$22</f>
        <v>0.1</v>
      </c>
      <c r="R31" s="422">
        <f>AB22/$AH$22</f>
        <v>0</v>
      </c>
      <c r="S31" s="423">
        <f>AE22/$AH$22</f>
        <v>0</v>
      </c>
      <c r="T31" s="4"/>
      <c r="U31" s="4"/>
      <c r="V31" s="4"/>
      <c r="W31" s="4"/>
      <c r="X31" s="4"/>
      <c r="Y31" s="4"/>
      <c r="Z31" s="4"/>
      <c r="AA31" s="4"/>
      <c r="AB31" s="4"/>
      <c r="AC31" s="4"/>
      <c r="AD31" s="4"/>
      <c r="AE31" s="4"/>
      <c r="AF31" s="4"/>
      <c r="AG31" s="122"/>
      <c r="AH31" s="4"/>
      <c r="AI31" s="42"/>
      <c r="AJ31" s="14"/>
      <c r="AM31" s="14"/>
    </row>
    <row r="32" spans="1:67" ht="14.1" thickBot="1" x14ac:dyDescent="0.45">
      <c r="A32" s="4"/>
      <c r="B32" s="4"/>
      <c r="C32" s="4"/>
      <c r="D32" s="4"/>
      <c r="E32" s="165" t="s">
        <v>83</v>
      </c>
      <c r="F32" s="424">
        <f>H26/SUM($AI$22)</f>
        <v>0.5</v>
      </c>
      <c r="G32" s="425">
        <f>K26/SUM($AI$22)</f>
        <v>0.5</v>
      </c>
      <c r="H32" s="425">
        <f>N26/SUM($AI$22)</f>
        <v>0</v>
      </c>
      <c r="I32" s="426">
        <f>Q26/SUM($AI$22)</f>
        <v>0</v>
      </c>
      <c r="J32" s="420"/>
      <c r="K32" s="427">
        <f>H22/$AI$22</f>
        <v>0.33333333333333331</v>
      </c>
      <c r="L32" s="428">
        <f>K22/$AI$22</f>
        <v>0.16666666666666666</v>
      </c>
      <c r="M32" s="428">
        <f>N22/$AI$22</f>
        <v>0.16666666666666666</v>
      </c>
      <c r="N32" s="428">
        <f>Q22/$AI$22</f>
        <v>0</v>
      </c>
      <c r="O32" s="428">
        <f>T22/$AI$22</f>
        <v>0</v>
      </c>
      <c r="P32" s="428">
        <f>W22/$AI$22</f>
        <v>0.33333333333333331</v>
      </c>
      <c r="Q32" s="428">
        <f>Z22/$AI$22</f>
        <v>0</v>
      </c>
      <c r="R32" s="428">
        <f>AC22/$AI$22</f>
        <v>0</v>
      </c>
      <c r="S32" s="429">
        <f>AF22/$AI$22</f>
        <v>0</v>
      </c>
      <c r="T32" s="4"/>
      <c r="U32" s="4"/>
      <c r="V32" s="4"/>
      <c r="W32" s="4"/>
      <c r="X32" s="4"/>
      <c r="Y32" s="4"/>
      <c r="Z32" s="4"/>
      <c r="AA32" s="4"/>
      <c r="AB32" s="4"/>
      <c r="AC32" s="4"/>
      <c r="AD32" s="4"/>
      <c r="AE32" s="4"/>
      <c r="AF32" s="4"/>
      <c r="AG32" s="122"/>
      <c r="AH32" s="4"/>
      <c r="AI32" s="42"/>
      <c r="AJ32" s="14"/>
      <c r="AM32" s="14"/>
    </row>
    <row r="33" spans="1:39" x14ac:dyDescent="0.4">
      <c r="A33" s="4"/>
      <c r="B33" s="4"/>
      <c r="C33" s="4"/>
      <c r="D33" s="4"/>
      <c r="E33" s="182"/>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122"/>
      <c r="AH33" s="4"/>
      <c r="AI33" s="42"/>
      <c r="AJ33" s="14"/>
      <c r="AM33" s="14"/>
    </row>
    <row r="34" spans="1:39" x14ac:dyDescent="0.4">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122"/>
      <c r="AH34" s="4"/>
      <c r="AI34" s="42"/>
      <c r="AJ34" s="14"/>
      <c r="AM34" s="14"/>
    </row>
    <row r="35" spans="1:39" x14ac:dyDescent="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122"/>
      <c r="AH35" s="4"/>
      <c r="AI35" s="42"/>
      <c r="AJ35" s="14"/>
      <c r="AM35" s="14"/>
    </row>
    <row r="36" spans="1:39" x14ac:dyDescent="0.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122"/>
      <c r="AH36" s="4"/>
      <c r="AI36" s="42"/>
      <c r="AJ36" s="14"/>
      <c r="AM36" s="14"/>
    </row>
    <row r="37" spans="1:39" x14ac:dyDescent="0.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122"/>
      <c r="AH37" s="4"/>
      <c r="AI37" s="42"/>
      <c r="AJ37" s="14"/>
      <c r="AM37" s="14"/>
    </row>
    <row r="38" spans="1:39" x14ac:dyDescent="0.4">
      <c r="A38" s="4"/>
      <c r="B38" s="100" t="s">
        <v>45</v>
      </c>
      <c r="C38" s="100"/>
      <c r="D38" s="100"/>
      <c r="E38" s="98"/>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22"/>
      <c r="AH38" s="4"/>
      <c r="AI38" s="4"/>
      <c r="AJ38" s="4"/>
      <c r="AK38" s="123"/>
      <c r="AM38" s="123"/>
    </row>
    <row r="39" spans="1:39" x14ac:dyDescent="0.55000000000000004">
      <c r="A39" s="4"/>
      <c r="B39" s="330" t="s">
        <v>180</v>
      </c>
      <c r="C39" s="4"/>
      <c r="D39" s="4"/>
      <c r="E39" s="98"/>
      <c r="F39" s="16"/>
      <c r="G39" s="16"/>
      <c r="H39" s="16"/>
      <c r="I39" s="16"/>
      <c r="J39" s="16"/>
      <c r="K39" s="16"/>
      <c r="L39" s="16"/>
      <c r="M39" s="16"/>
      <c r="N39" s="16"/>
      <c r="O39" s="16"/>
      <c r="P39" s="16"/>
      <c r="Q39" s="16"/>
      <c r="R39" s="16"/>
      <c r="S39" s="16"/>
      <c r="T39" s="16"/>
      <c r="U39" s="16"/>
      <c r="V39" s="16"/>
      <c r="W39" s="16"/>
      <c r="X39" s="16"/>
      <c r="Y39" s="16"/>
      <c r="Z39" s="16"/>
      <c r="AA39" s="16"/>
      <c r="AB39" s="17"/>
      <c r="AC39" s="16"/>
      <c r="AD39" s="16"/>
      <c r="AE39" s="16"/>
      <c r="AF39" s="16"/>
      <c r="AG39" s="16"/>
      <c r="AH39" s="16"/>
      <c r="AI39" s="4"/>
      <c r="AJ39" s="4"/>
      <c r="AK39" s="123"/>
      <c r="AM39" s="123"/>
    </row>
    <row r="40" spans="1:39" x14ac:dyDescent="0.55000000000000004">
      <c r="A40" s="4"/>
      <c r="B40" s="316" t="s">
        <v>49</v>
      </c>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8"/>
      <c r="AJ40" s="4"/>
      <c r="AK40" s="123"/>
      <c r="AM40" s="123"/>
    </row>
    <row r="41" spans="1:39" x14ac:dyDescent="0.55000000000000004">
      <c r="A41" s="4"/>
      <c r="B41" s="319"/>
      <c r="C41" s="325"/>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1"/>
      <c r="AJ41" s="4"/>
      <c r="AK41" s="123"/>
      <c r="AM41" s="123"/>
    </row>
    <row r="42" spans="1:39" x14ac:dyDescent="0.55000000000000004">
      <c r="A42" s="4"/>
      <c r="B42" s="319"/>
      <c r="C42" s="325"/>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1"/>
      <c r="AJ42" s="4"/>
      <c r="AK42" s="123"/>
      <c r="AM42" s="123"/>
    </row>
    <row r="43" spans="1:39" x14ac:dyDescent="0.55000000000000004">
      <c r="A43" s="4"/>
      <c r="B43" s="322"/>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4"/>
      <c r="AJ43" s="4"/>
      <c r="AK43" s="123"/>
      <c r="AM43" s="123"/>
    </row>
    <row r="44" spans="1:39" x14ac:dyDescent="0.4">
      <c r="A44" s="4"/>
      <c r="B44" s="4"/>
      <c r="C44" s="4"/>
      <c r="D44" s="4"/>
      <c r="E44" s="4"/>
      <c r="F44" s="4"/>
      <c r="G44" s="4"/>
      <c r="H44" s="4"/>
      <c r="I44" s="4"/>
      <c r="J44" s="4"/>
      <c r="K44" s="4"/>
      <c r="L44" s="370"/>
      <c r="M44" s="370"/>
      <c r="N44" s="370"/>
      <c r="O44" s="4"/>
      <c r="P44" s="4"/>
      <c r="Q44" s="4"/>
      <c r="R44" s="4"/>
      <c r="S44" s="4"/>
      <c r="T44" s="4"/>
      <c r="U44" s="4"/>
      <c r="V44" s="4"/>
      <c r="W44" s="4"/>
      <c r="X44" s="4"/>
      <c r="Y44" s="4"/>
      <c r="Z44" s="4"/>
      <c r="AA44" s="4"/>
      <c r="AB44" s="4"/>
      <c r="AC44" s="4"/>
      <c r="AD44" s="4"/>
      <c r="AE44" s="4"/>
      <c r="AF44" s="4"/>
      <c r="AG44" s="122"/>
      <c r="AH44" s="4"/>
      <c r="AI44" s="42"/>
      <c r="AJ44" s="14"/>
    </row>
    <row r="45" spans="1:39" x14ac:dyDescent="0.4">
      <c r="A45" s="4"/>
      <c r="B45" s="100" t="s">
        <v>100</v>
      </c>
      <c r="C45" s="100"/>
      <c r="D45" s="100"/>
      <c r="E45" s="170"/>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22"/>
      <c r="AH45" s="4"/>
      <c r="AI45" s="42"/>
      <c r="AJ45" s="14"/>
    </row>
    <row r="46" spans="1:39" ht="14.25" customHeight="1" x14ac:dyDescent="0.4">
      <c r="A46" s="4"/>
      <c r="B46" s="176" t="s">
        <v>66</v>
      </c>
      <c r="C46" s="4"/>
      <c r="D46" s="4"/>
      <c r="E46" s="98"/>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22"/>
      <c r="AH46" s="4"/>
      <c r="AI46" s="42"/>
      <c r="AJ46" s="14"/>
    </row>
    <row r="47" spans="1:39" x14ac:dyDescent="0.55000000000000004">
      <c r="A47" s="4"/>
      <c r="B47" s="316" t="s">
        <v>49</v>
      </c>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8"/>
      <c r="AJ47" s="14"/>
    </row>
    <row r="48" spans="1:39" x14ac:dyDescent="0.55000000000000004">
      <c r="A48" s="4"/>
      <c r="B48" s="319"/>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1"/>
      <c r="AJ48" s="14"/>
    </row>
    <row r="49" spans="1:67" x14ac:dyDescent="0.55000000000000004">
      <c r="A49" s="4"/>
      <c r="B49" s="319"/>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1"/>
      <c r="AJ49" s="14"/>
    </row>
    <row r="50" spans="1:67" x14ac:dyDescent="0.55000000000000004">
      <c r="A50" s="4"/>
      <c r="B50" s="322"/>
      <c r="C50" s="323"/>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3"/>
      <c r="AH50" s="323"/>
      <c r="AI50" s="324"/>
      <c r="AJ50" s="4"/>
      <c r="AK50" s="123"/>
      <c r="AL50" s="123"/>
    </row>
    <row r="51" spans="1:67" x14ac:dyDescent="0.5500000000000000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122"/>
      <c r="AH51" s="4"/>
      <c r="AI51" s="4"/>
      <c r="AJ51" s="4"/>
      <c r="AK51" s="123"/>
      <c r="AL51" s="123"/>
    </row>
    <row r="52" spans="1:67" s="132" customFormat="1" x14ac:dyDescent="0.4">
      <c r="A52" s="4"/>
      <c r="B52" s="100" t="s">
        <v>163</v>
      </c>
      <c r="C52" s="100"/>
      <c r="D52" s="100"/>
      <c r="E52" s="170"/>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22"/>
      <c r="AH52" s="4"/>
      <c r="AI52" s="42"/>
      <c r="AJ52" s="4"/>
      <c r="AK52" s="123"/>
      <c r="AL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row>
    <row r="53" spans="1:67" s="132" customFormat="1" x14ac:dyDescent="0.4">
      <c r="A53" s="4"/>
      <c r="B53" s="330" t="s">
        <v>183</v>
      </c>
      <c r="C53" s="4"/>
      <c r="D53" s="4"/>
      <c r="E53" s="98"/>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22"/>
      <c r="AH53" s="4"/>
      <c r="AI53" s="42"/>
      <c r="AJ53" s="4"/>
      <c r="AK53" s="123"/>
      <c r="AL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row>
    <row r="54" spans="1:67" s="132" customFormat="1" x14ac:dyDescent="0.55000000000000004">
      <c r="A54" s="4"/>
      <c r="B54" s="316" t="s">
        <v>49</v>
      </c>
      <c r="C54" s="317"/>
      <c r="D54" s="317"/>
      <c r="E54" s="317"/>
      <c r="F54" s="317"/>
      <c r="G54" s="317"/>
      <c r="H54" s="317"/>
      <c r="I54" s="317"/>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8"/>
      <c r="AJ54" s="14"/>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row>
    <row r="55" spans="1:67" s="132" customFormat="1" x14ac:dyDescent="0.55000000000000004">
      <c r="A55" s="4"/>
      <c r="B55" s="319"/>
      <c r="C55" s="325"/>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1"/>
      <c r="AJ55" s="14"/>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row>
    <row r="56" spans="1:67" s="132" customFormat="1" x14ac:dyDescent="0.55000000000000004">
      <c r="A56" s="4"/>
      <c r="B56" s="319"/>
      <c r="C56" s="325"/>
      <c r="D56" s="325"/>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1"/>
      <c r="AJ56" s="14"/>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row>
    <row r="57" spans="1:67" s="132" customFormat="1" x14ac:dyDescent="0.55000000000000004">
      <c r="A57" s="4"/>
      <c r="B57" s="322"/>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4"/>
      <c r="AJ57" s="14"/>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row>
    <row r="58" spans="1:67" s="132" customFormat="1" x14ac:dyDescent="0.4">
      <c r="A58" s="4"/>
      <c r="B58" s="4"/>
      <c r="C58" s="4"/>
      <c r="D58" s="4"/>
      <c r="E58" s="387"/>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122"/>
      <c r="AH58" s="4"/>
      <c r="AI58" s="14"/>
      <c r="AJ58" s="14"/>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row>
    <row r="59" spans="1:67" s="132" customFormat="1" x14ac:dyDescent="0.4">
      <c r="A59" s="4"/>
      <c r="B59" s="4"/>
      <c r="C59" s="4"/>
      <c r="D59" s="4"/>
      <c r="E59" s="365"/>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122"/>
      <c r="AH59" s="4"/>
      <c r="AI59" s="14"/>
      <c r="AJ59" s="14"/>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row>
    <row r="60" spans="1:67" s="132" customFormat="1" x14ac:dyDescent="0.55000000000000004">
      <c r="A60" s="4"/>
      <c r="B60" s="176"/>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122"/>
      <c r="AH60" s="4"/>
      <c r="AI60" s="14"/>
      <c r="AJ60" s="14"/>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row>
  </sheetData>
  <mergeCells count="33">
    <mergeCell ref="AG13:AI13"/>
    <mergeCell ref="B2:D2"/>
    <mergeCell ref="C6:G6"/>
    <mergeCell ref="U13:W13"/>
    <mergeCell ref="B13:C13"/>
    <mergeCell ref="X13:Z13"/>
    <mergeCell ref="AA13:AC13"/>
    <mergeCell ref="AD13:AF13"/>
    <mergeCell ref="E2:G2"/>
    <mergeCell ref="E3:G3"/>
    <mergeCell ref="E4:G4"/>
    <mergeCell ref="R20:T20"/>
    <mergeCell ref="B3:D3"/>
    <mergeCell ref="F13:H13"/>
    <mergeCell ref="I13:K13"/>
    <mergeCell ref="L13:N13"/>
    <mergeCell ref="O13:Q13"/>
    <mergeCell ref="R13:T13"/>
    <mergeCell ref="C7:G7"/>
    <mergeCell ref="U20:W20"/>
    <mergeCell ref="X20:Z20"/>
    <mergeCell ref="AA20:AC20"/>
    <mergeCell ref="AD20:AF20"/>
    <mergeCell ref="AG20:AI20"/>
    <mergeCell ref="F24:H24"/>
    <mergeCell ref="I24:K24"/>
    <mergeCell ref="L24:N24"/>
    <mergeCell ref="O24:Q24"/>
    <mergeCell ref="B14:C14"/>
    <mergeCell ref="F20:H20"/>
    <mergeCell ref="I20:K20"/>
    <mergeCell ref="L20:N20"/>
    <mergeCell ref="O20:Q20"/>
  </mergeCells>
  <pageMargins left="0.7" right="0.7" top="0.75" bottom="0.75" header="0.3" footer="0.3"/>
  <pageSetup scale="23" fitToHeight="0" orientation="portrait" horizontalDpi="1200" verticalDpi="1200" r:id="rId1"/>
  <headerFooter>
    <oddHeader>&amp;L&amp;G&amp;C&amp;9ILPA Diversity Metrics Template (2021)</oddHeader>
  </headerFooter>
  <ignoredErrors>
    <ignoredError sqref="F30:I32 K30:S32 AG15:AI18"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E8CCA-7BDD-450E-A841-02174C3B37EF}">
  <sheetPr>
    <pageSetUpPr autoPageBreaks="0" fitToPage="1"/>
  </sheetPr>
  <dimension ref="A1:AV72"/>
  <sheetViews>
    <sheetView showGridLines="0" showZeros="0" zoomScale="80" zoomScaleNormal="80" zoomScaleSheetLayoutView="90" workbookViewId="0"/>
  </sheetViews>
  <sheetFormatPr defaultColWidth="8.89453125" defaultRowHeight="13.8" x14ac:dyDescent="0.45"/>
  <cols>
    <col min="1" max="1" width="8.89453125" style="11"/>
    <col min="2" max="2" width="28.3125" style="11" customWidth="1"/>
    <col min="3" max="3" width="26.3125" style="11" customWidth="1"/>
    <col min="4" max="4" width="12.5234375" style="11" customWidth="1"/>
    <col min="5" max="11" width="12.89453125" style="11" customWidth="1"/>
    <col min="12" max="12" width="14.1015625" style="11" bestFit="1" customWidth="1"/>
    <col min="13" max="13" width="14.89453125" style="11" customWidth="1"/>
    <col min="14" max="14" width="12.89453125" style="11" customWidth="1"/>
    <col min="15" max="16384" width="8.89453125" style="11"/>
  </cols>
  <sheetData>
    <row r="1" spans="1:20" s="87" customFormat="1" ht="22.5" customHeight="1" x14ac:dyDescent="0.55000000000000004">
      <c r="A1" s="116" t="s">
        <v>21</v>
      </c>
      <c r="B1" s="73"/>
      <c r="D1" s="117"/>
    </row>
    <row r="2" spans="1:20" ht="17.7" x14ac:dyDescent="0.5">
      <c r="A2" s="31"/>
      <c r="B2" s="12" t="s">
        <v>58</v>
      </c>
      <c r="C2" s="465" t="s">
        <v>4</v>
      </c>
      <c r="D2" s="466"/>
      <c r="E2" s="466"/>
      <c r="F2" s="466"/>
      <c r="G2" s="467"/>
      <c r="H2" s="44"/>
      <c r="I2" s="44"/>
      <c r="J2" s="44"/>
      <c r="K2" s="44"/>
      <c r="L2" s="44"/>
    </row>
    <row r="3" spans="1:20" ht="17.7" x14ac:dyDescent="0.5">
      <c r="A3" s="31"/>
      <c r="B3" s="431" t="s">
        <v>129</v>
      </c>
      <c r="C3" s="465" t="s">
        <v>62</v>
      </c>
      <c r="D3" s="466"/>
      <c r="E3" s="466"/>
      <c r="F3" s="466"/>
      <c r="G3" s="467"/>
    </row>
    <row r="4" spans="1:20" ht="17.7" x14ac:dyDescent="0.5">
      <c r="A4" s="6"/>
      <c r="B4" s="12" t="s">
        <v>15</v>
      </c>
      <c r="C4" s="502">
        <v>44377</v>
      </c>
      <c r="D4" s="466"/>
      <c r="E4" s="466"/>
      <c r="F4" s="467"/>
      <c r="G4" s="352"/>
    </row>
    <row r="5" spans="1:20" ht="17.7" x14ac:dyDescent="0.5">
      <c r="A5" s="6"/>
      <c r="B5" s="68"/>
      <c r="C5" s="74"/>
    </row>
    <row r="6" spans="1:20" s="3" customFormat="1" ht="12.6" customHeight="1" x14ac:dyDescent="0.55000000000000004">
      <c r="A6" s="10"/>
      <c r="B6" s="81" t="s">
        <v>52</v>
      </c>
      <c r="N6" s="37"/>
      <c r="P6" s="13"/>
      <c r="Q6" s="13"/>
      <c r="R6" s="13"/>
      <c r="S6" s="13"/>
      <c r="T6" s="13"/>
    </row>
    <row r="7" spans="1:20" s="3" customFormat="1" ht="12.6" customHeight="1" x14ac:dyDescent="0.55000000000000004">
      <c r="A7" s="10"/>
      <c r="B7" s="81" t="s">
        <v>142</v>
      </c>
      <c r="C7" s="115"/>
      <c r="D7" s="115"/>
      <c r="E7" s="115"/>
      <c r="F7" s="115"/>
      <c r="G7" s="115"/>
      <c r="N7" s="37"/>
      <c r="P7" s="13"/>
      <c r="Q7" s="13"/>
      <c r="R7" s="13"/>
      <c r="S7" s="13"/>
      <c r="T7" s="13"/>
    </row>
    <row r="8" spans="1:20" s="3" customFormat="1" ht="12.6" customHeight="1" x14ac:dyDescent="0.55000000000000004">
      <c r="A8" s="10"/>
      <c r="B8" s="81" t="s">
        <v>51</v>
      </c>
      <c r="N8" s="37"/>
      <c r="P8" s="13"/>
      <c r="Q8" s="13"/>
      <c r="R8" s="13"/>
      <c r="S8" s="13"/>
      <c r="T8" s="13"/>
    </row>
    <row r="9" spans="1:20" s="3" customFormat="1" ht="12.6" customHeight="1" x14ac:dyDescent="0.55000000000000004">
      <c r="A9" s="10"/>
      <c r="B9" s="168" t="s">
        <v>196</v>
      </c>
      <c r="N9" s="37"/>
      <c r="P9" s="13"/>
      <c r="Q9" s="13"/>
      <c r="R9" s="13"/>
      <c r="S9" s="13"/>
      <c r="T9" s="13"/>
    </row>
    <row r="10" spans="1:20" s="3" customFormat="1" ht="12.6" customHeight="1" x14ac:dyDescent="0.55000000000000004">
      <c r="A10" s="10"/>
      <c r="B10" s="45"/>
      <c r="C10" s="45"/>
      <c r="D10" s="45"/>
      <c r="E10" s="45"/>
      <c r="F10" s="45"/>
      <c r="G10" s="45"/>
      <c r="H10" s="45"/>
      <c r="I10" s="45"/>
      <c r="N10" s="37"/>
      <c r="P10" s="13"/>
      <c r="Q10" s="13"/>
      <c r="R10" s="13"/>
      <c r="S10" s="13"/>
      <c r="T10" s="13"/>
    </row>
    <row r="11" spans="1:20" s="3" customFormat="1" ht="12.6" customHeight="1" x14ac:dyDescent="0.55000000000000004">
      <c r="A11" s="10"/>
      <c r="B11" s="45"/>
      <c r="N11" s="37"/>
      <c r="P11" s="13"/>
      <c r="Q11" s="13"/>
      <c r="R11" s="13"/>
      <c r="S11" s="13"/>
      <c r="T11" s="13"/>
    </row>
    <row r="12" spans="1:20" x14ac:dyDescent="0.45">
      <c r="C12" s="67" t="s">
        <v>18</v>
      </c>
      <c r="D12" s="430" t="s">
        <v>197</v>
      </c>
    </row>
    <row r="13" spans="1:20" x14ac:dyDescent="0.45">
      <c r="C13" s="67" t="s">
        <v>53</v>
      </c>
      <c r="D13" s="173" t="s">
        <v>54</v>
      </c>
      <c r="E13" s="174"/>
      <c r="F13" s="174"/>
      <c r="G13" s="174"/>
      <c r="H13" s="175"/>
      <c r="I13" s="1"/>
      <c r="J13" s="1"/>
      <c r="K13" s="1"/>
      <c r="L13" s="1"/>
      <c r="M13" s="1"/>
      <c r="N13" s="1"/>
    </row>
    <row r="14" spans="1:20" x14ac:dyDescent="0.45">
      <c r="B14" s="67"/>
      <c r="C14" s="80"/>
      <c r="D14" s="80"/>
      <c r="E14" s="80"/>
      <c r="F14" s="80"/>
      <c r="G14" s="80"/>
      <c r="H14" s="1"/>
      <c r="I14" s="1"/>
      <c r="J14" s="1"/>
      <c r="K14" s="1"/>
      <c r="L14" s="1"/>
      <c r="M14" s="1"/>
      <c r="N14" s="1"/>
    </row>
    <row r="15" spans="1:20" s="3" customFormat="1" ht="51.6" customHeight="1" x14ac:dyDescent="0.5">
      <c r="A15" s="4"/>
      <c r="B15" s="33" t="s">
        <v>55</v>
      </c>
      <c r="C15" s="32"/>
      <c r="D15" s="93" t="s">
        <v>65</v>
      </c>
      <c r="E15" s="93" t="s">
        <v>1</v>
      </c>
      <c r="F15" s="93" t="s">
        <v>67</v>
      </c>
      <c r="G15" s="93" t="s">
        <v>92</v>
      </c>
      <c r="H15" s="328" t="s">
        <v>175</v>
      </c>
      <c r="I15" s="93" t="s">
        <v>3</v>
      </c>
      <c r="J15" s="52" t="s">
        <v>14</v>
      </c>
      <c r="K15" s="52" t="s">
        <v>2</v>
      </c>
      <c r="L15" s="93" t="s">
        <v>94</v>
      </c>
      <c r="M15" s="53" t="s">
        <v>26</v>
      </c>
      <c r="N15" s="308"/>
      <c r="S15" s="13"/>
    </row>
    <row r="16" spans="1:20" s="3" customFormat="1" ht="12.6" customHeight="1" x14ac:dyDescent="0.55000000000000004">
      <c r="A16" s="4"/>
      <c r="B16" s="51" t="s">
        <v>6</v>
      </c>
      <c r="C16" s="25" t="s">
        <v>57</v>
      </c>
      <c r="D16" s="2"/>
      <c r="E16" s="2"/>
      <c r="F16" s="2"/>
      <c r="G16" s="2"/>
      <c r="H16" s="2"/>
      <c r="I16" s="2"/>
      <c r="J16" s="2"/>
      <c r="K16" s="2"/>
      <c r="L16" s="21"/>
      <c r="M16" s="30">
        <f>SUM(D16:L16)</f>
        <v>0</v>
      </c>
      <c r="N16" s="37"/>
      <c r="S16" s="13"/>
    </row>
    <row r="17" spans="1:19" s="3" customFormat="1" ht="12.6" customHeight="1" x14ac:dyDescent="0.55000000000000004">
      <c r="A17" s="4"/>
      <c r="B17" s="49"/>
      <c r="C17" s="18" t="s">
        <v>23</v>
      </c>
      <c r="D17" s="2"/>
      <c r="E17" s="2"/>
      <c r="F17" s="2"/>
      <c r="G17" s="2"/>
      <c r="H17" s="2"/>
      <c r="I17" s="2"/>
      <c r="J17" s="2"/>
      <c r="K17" s="2"/>
      <c r="L17" s="21"/>
      <c r="M17" s="30">
        <f>SUM(D17:L17)</f>
        <v>0</v>
      </c>
      <c r="N17" s="37"/>
      <c r="S17" s="13"/>
    </row>
    <row r="18" spans="1:19" s="3" customFormat="1" ht="12.6" customHeight="1" x14ac:dyDescent="0.55000000000000004">
      <c r="A18" s="4"/>
      <c r="B18" s="49"/>
      <c r="C18" s="18" t="s">
        <v>24</v>
      </c>
      <c r="D18" s="2"/>
      <c r="E18" s="2"/>
      <c r="F18" s="2"/>
      <c r="G18" s="2"/>
      <c r="H18" s="2"/>
      <c r="I18" s="2"/>
      <c r="J18" s="2"/>
      <c r="K18" s="2"/>
      <c r="L18" s="21"/>
      <c r="M18" s="30">
        <f>SUM(D18:L18)</f>
        <v>0</v>
      </c>
      <c r="N18" s="37"/>
    </row>
    <row r="19" spans="1:19" s="3" customFormat="1" ht="12.6" customHeight="1" x14ac:dyDescent="0.55000000000000004">
      <c r="A19" s="4"/>
      <c r="B19" s="49"/>
      <c r="C19" s="4" t="s">
        <v>14</v>
      </c>
      <c r="D19" s="2"/>
      <c r="E19" s="2"/>
      <c r="F19" s="2"/>
      <c r="G19" s="2"/>
      <c r="H19" s="2"/>
      <c r="I19" s="2"/>
      <c r="J19" s="2"/>
      <c r="K19" s="2"/>
      <c r="L19" s="47"/>
      <c r="M19" s="30">
        <f>SUM(D19:L19)</f>
        <v>0</v>
      </c>
      <c r="N19" s="37"/>
    </row>
    <row r="20" spans="1:19" s="3" customFormat="1" ht="19.2" customHeight="1" x14ac:dyDescent="0.55000000000000004">
      <c r="A20" s="4"/>
      <c r="B20" s="50"/>
      <c r="C20" s="59" t="s">
        <v>9</v>
      </c>
      <c r="D20" s="56">
        <f t="shared" ref="D20:M20" si="0">SUM(D16:D19)</f>
        <v>0</v>
      </c>
      <c r="E20" s="29">
        <f t="shared" si="0"/>
        <v>0</v>
      </c>
      <c r="F20" s="29">
        <f t="shared" si="0"/>
        <v>0</v>
      </c>
      <c r="G20" s="29">
        <f t="shared" si="0"/>
        <v>0</v>
      </c>
      <c r="H20" s="29">
        <f t="shared" si="0"/>
        <v>0</v>
      </c>
      <c r="I20" s="29">
        <f t="shared" si="0"/>
        <v>0</v>
      </c>
      <c r="J20" s="29">
        <f t="shared" si="0"/>
        <v>0</v>
      </c>
      <c r="K20" s="29">
        <f t="shared" si="0"/>
        <v>0</v>
      </c>
      <c r="L20" s="29">
        <f t="shared" si="0"/>
        <v>0</v>
      </c>
      <c r="M20" s="22">
        <f t="shared" si="0"/>
        <v>0</v>
      </c>
      <c r="N20" s="38"/>
    </row>
    <row r="21" spans="1:19" s="3" customFormat="1" ht="12.6" customHeight="1" x14ac:dyDescent="0.55000000000000004">
      <c r="A21" s="4"/>
      <c r="B21" s="51" t="s">
        <v>5</v>
      </c>
      <c r="C21" s="18" t="s">
        <v>57</v>
      </c>
      <c r="D21" s="2"/>
      <c r="E21" s="2"/>
      <c r="F21" s="2"/>
      <c r="G21" s="2"/>
      <c r="H21" s="2"/>
      <c r="I21" s="2"/>
      <c r="J21" s="2"/>
      <c r="K21" s="2"/>
      <c r="L21" s="21"/>
      <c r="M21" s="30">
        <f>SUM(D21:L21)</f>
        <v>0</v>
      </c>
      <c r="N21" s="37"/>
    </row>
    <row r="22" spans="1:19" s="3" customFormat="1" ht="12.6" customHeight="1" x14ac:dyDescent="0.55000000000000004">
      <c r="A22" s="4"/>
      <c r="B22" s="49"/>
      <c r="C22" s="18" t="s">
        <v>23</v>
      </c>
      <c r="D22" s="2"/>
      <c r="E22" s="2"/>
      <c r="F22" s="2"/>
      <c r="G22" s="2"/>
      <c r="H22" s="2"/>
      <c r="I22" s="2"/>
      <c r="J22" s="2"/>
      <c r="K22" s="2"/>
      <c r="L22" s="21"/>
      <c r="M22" s="30">
        <f>SUM(D22:L22)</f>
        <v>0</v>
      </c>
      <c r="N22" s="37"/>
    </row>
    <row r="23" spans="1:19" s="3" customFormat="1" ht="12.6" customHeight="1" x14ac:dyDescent="0.55000000000000004">
      <c r="A23" s="4"/>
      <c r="B23" s="49"/>
      <c r="C23" s="18" t="s">
        <v>24</v>
      </c>
      <c r="D23" s="2"/>
      <c r="E23" s="2"/>
      <c r="F23" s="2"/>
      <c r="G23" s="2"/>
      <c r="H23" s="2"/>
      <c r="I23" s="2"/>
      <c r="J23" s="2"/>
      <c r="K23" s="2"/>
      <c r="L23" s="21"/>
      <c r="M23" s="30">
        <f>SUM(D23:L23)</f>
        <v>0</v>
      </c>
      <c r="N23" s="37"/>
    </row>
    <row r="24" spans="1:19" s="3" customFormat="1" ht="12.6" customHeight="1" x14ac:dyDescent="0.55000000000000004">
      <c r="A24" s="4"/>
      <c r="B24" s="49"/>
      <c r="C24" s="4" t="s">
        <v>14</v>
      </c>
      <c r="D24" s="2"/>
      <c r="E24" s="2"/>
      <c r="F24" s="2"/>
      <c r="G24" s="2"/>
      <c r="H24" s="2"/>
      <c r="I24" s="2"/>
      <c r="J24" s="2"/>
      <c r="K24" s="2"/>
      <c r="L24" s="47"/>
      <c r="M24" s="30">
        <f>SUM(D24:L24)</f>
        <v>0</v>
      </c>
      <c r="N24" s="37"/>
    </row>
    <row r="25" spans="1:19" s="3" customFormat="1" ht="18" customHeight="1" x14ac:dyDescent="0.55000000000000004">
      <c r="A25" s="4"/>
      <c r="B25" s="50"/>
      <c r="C25" s="59" t="s">
        <v>8</v>
      </c>
      <c r="D25" s="56">
        <f t="shared" ref="D25:M25" si="1">SUM(D21:D24)</f>
        <v>0</v>
      </c>
      <c r="E25" s="29">
        <f t="shared" si="1"/>
        <v>0</v>
      </c>
      <c r="F25" s="29">
        <f t="shared" si="1"/>
        <v>0</v>
      </c>
      <c r="G25" s="29">
        <f t="shared" si="1"/>
        <v>0</v>
      </c>
      <c r="H25" s="29">
        <f t="shared" si="1"/>
        <v>0</v>
      </c>
      <c r="I25" s="29">
        <f t="shared" si="1"/>
        <v>0</v>
      </c>
      <c r="J25" s="29">
        <f t="shared" si="1"/>
        <v>0</v>
      </c>
      <c r="K25" s="29">
        <f t="shared" si="1"/>
        <v>0</v>
      </c>
      <c r="L25" s="29">
        <f t="shared" si="1"/>
        <v>0</v>
      </c>
      <c r="M25" s="22">
        <f t="shared" si="1"/>
        <v>0</v>
      </c>
      <c r="N25" s="38"/>
    </row>
    <row r="26" spans="1:19" s="3" customFormat="1" ht="12.6" customHeight="1" x14ac:dyDescent="0.55000000000000004">
      <c r="A26" s="4"/>
      <c r="B26" s="51" t="s">
        <v>35</v>
      </c>
      <c r="C26" s="18" t="s">
        <v>57</v>
      </c>
      <c r="D26" s="2"/>
      <c r="E26" s="2"/>
      <c r="F26" s="2"/>
      <c r="G26" s="2"/>
      <c r="H26" s="2"/>
      <c r="I26" s="2"/>
      <c r="J26" s="2"/>
      <c r="K26" s="2"/>
      <c r="L26" s="21"/>
      <c r="M26" s="30">
        <f>SUM(D26:L26)</f>
        <v>0</v>
      </c>
      <c r="N26" s="37"/>
    </row>
    <row r="27" spans="1:19" s="3" customFormat="1" ht="12.6" customHeight="1" x14ac:dyDescent="0.55000000000000004">
      <c r="A27" s="4"/>
      <c r="B27" s="49"/>
      <c r="C27" s="18" t="s">
        <v>23</v>
      </c>
      <c r="D27" s="2"/>
      <c r="E27" s="2"/>
      <c r="F27" s="2"/>
      <c r="G27" s="2"/>
      <c r="H27" s="2"/>
      <c r="I27" s="2"/>
      <c r="J27" s="2"/>
      <c r="K27" s="2"/>
      <c r="L27" s="21"/>
      <c r="M27" s="30">
        <f>SUM(D27:L27)</f>
        <v>0</v>
      </c>
      <c r="N27" s="37"/>
    </row>
    <row r="28" spans="1:19" s="3" customFormat="1" ht="12.6" customHeight="1" x14ac:dyDescent="0.55000000000000004">
      <c r="A28" s="4"/>
      <c r="B28" s="49"/>
      <c r="C28" s="18" t="s">
        <v>24</v>
      </c>
      <c r="D28" s="2"/>
      <c r="E28" s="2"/>
      <c r="F28" s="2"/>
      <c r="G28" s="2"/>
      <c r="H28" s="2"/>
      <c r="I28" s="2"/>
      <c r="J28" s="2"/>
      <c r="K28" s="2"/>
      <c r="L28" s="21"/>
      <c r="M28" s="30">
        <f>SUM(D28:L28)</f>
        <v>0</v>
      </c>
      <c r="N28" s="37"/>
    </row>
    <row r="29" spans="1:19" s="3" customFormat="1" ht="12.6" customHeight="1" x14ac:dyDescent="0.55000000000000004">
      <c r="A29" s="4"/>
      <c r="B29" s="49"/>
      <c r="C29" s="4" t="s">
        <v>14</v>
      </c>
      <c r="D29" s="2"/>
      <c r="E29" s="2"/>
      <c r="F29" s="2"/>
      <c r="G29" s="2"/>
      <c r="H29" s="2"/>
      <c r="I29" s="2"/>
      <c r="J29" s="2"/>
      <c r="K29" s="2"/>
      <c r="L29" s="47"/>
      <c r="M29" s="30">
        <f>SUM(D29:L29)</f>
        <v>0</v>
      </c>
      <c r="N29" s="37"/>
    </row>
    <row r="30" spans="1:19" s="3" customFormat="1" ht="18" customHeight="1" x14ac:dyDescent="0.55000000000000004">
      <c r="A30" s="4"/>
      <c r="B30" s="50"/>
      <c r="C30" s="59" t="s">
        <v>46</v>
      </c>
      <c r="D30" s="56">
        <f t="shared" ref="D30:M30" si="2">SUM(D26:D29)</f>
        <v>0</v>
      </c>
      <c r="E30" s="29">
        <f t="shared" si="2"/>
        <v>0</v>
      </c>
      <c r="F30" s="29">
        <f t="shared" si="2"/>
        <v>0</v>
      </c>
      <c r="G30" s="29">
        <f t="shared" si="2"/>
        <v>0</v>
      </c>
      <c r="H30" s="29">
        <f t="shared" si="2"/>
        <v>0</v>
      </c>
      <c r="I30" s="29">
        <f t="shared" si="2"/>
        <v>0</v>
      </c>
      <c r="J30" s="29">
        <f t="shared" si="2"/>
        <v>0</v>
      </c>
      <c r="K30" s="29">
        <f t="shared" si="2"/>
        <v>0</v>
      </c>
      <c r="L30" s="29">
        <f t="shared" si="2"/>
        <v>0</v>
      </c>
      <c r="M30" s="22">
        <f t="shared" si="2"/>
        <v>0</v>
      </c>
      <c r="N30" s="38"/>
    </row>
    <row r="31" spans="1:19" s="3" customFormat="1" ht="23.1" customHeight="1" x14ac:dyDescent="0.55000000000000004">
      <c r="A31" s="4"/>
      <c r="B31" s="77" t="s">
        <v>94</v>
      </c>
      <c r="C31" s="18" t="s">
        <v>57</v>
      </c>
      <c r="D31" s="2"/>
      <c r="E31" s="2"/>
      <c r="F31" s="2"/>
      <c r="G31" s="2"/>
      <c r="H31" s="2"/>
      <c r="I31" s="2"/>
      <c r="J31" s="2"/>
      <c r="K31" s="2"/>
      <c r="L31" s="21"/>
      <c r="M31" s="30">
        <f>SUM(D31:L31)</f>
        <v>0</v>
      </c>
      <c r="N31" s="37"/>
    </row>
    <row r="32" spans="1:19" s="3" customFormat="1" ht="12.6" customHeight="1" x14ac:dyDescent="0.55000000000000004">
      <c r="A32" s="4"/>
      <c r="B32" s="46"/>
      <c r="C32" s="18" t="s">
        <v>23</v>
      </c>
      <c r="D32" s="2"/>
      <c r="E32" s="2"/>
      <c r="F32" s="2"/>
      <c r="G32" s="2"/>
      <c r="H32" s="2"/>
      <c r="I32" s="2"/>
      <c r="J32" s="2"/>
      <c r="K32" s="2"/>
      <c r="L32" s="21"/>
      <c r="M32" s="30">
        <f>SUM(D32:L32)</f>
        <v>0</v>
      </c>
      <c r="N32" s="37"/>
    </row>
    <row r="33" spans="1:48" s="3" customFormat="1" ht="12.6" customHeight="1" x14ac:dyDescent="0.55000000000000004">
      <c r="A33" s="4"/>
      <c r="B33" s="46"/>
      <c r="C33" s="18" t="s">
        <v>24</v>
      </c>
      <c r="D33" s="2"/>
      <c r="E33" s="2"/>
      <c r="F33" s="2"/>
      <c r="G33" s="2"/>
      <c r="H33" s="2"/>
      <c r="I33" s="2"/>
      <c r="J33" s="2"/>
      <c r="K33" s="2"/>
      <c r="L33" s="21"/>
      <c r="M33" s="30">
        <f>SUM(D33:L33)</f>
        <v>0</v>
      </c>
      <c r="N33" s="37"/>
    </row>
    <row r="34" spans="1:48" s="3" customFormat="1" ht="12.6" customHeight="1" x14ac:dyDescent="0.55000000000000004">
      <c r="A34" s="4"/>
      <c r="B34" s="46"/>
      <c r="C34" s="4" t="s">
        <v>14</v>
      </c>
      <c r="D34" s="2"/>
      <c r="E34" s="2"/>
      <c r="F34" s="2"/>
      <c r="G34" s="2"/>
      <c r="H34" s="2"/>
      <c r="I34" s="2"/>
      <c r="J34" s="2"/>
      <c r="K34" s="2"/>
      <c r="L34" s="47"/>
      <c r="M34" s="30">
        <f>SUM(D34:L34)</f>
        <v>0</v>
      </c>
      <c r="N34" s="37"/>
    </row>
    <row r="35" spans="1:48" s="3" customFormat="1" ht="18" customHeight="1" x14ac:dyDescent="0.55000000000000004">
      <c r="A35" s="4"/>
      <c r="B35" s="27"/>
      <c r="C35" s="59" t="s">
        <v>47</v>
      </c>
      <c r="D35" s="56">
        <f t="shared" ref="D35:M35" si="3">SUM(D31:D34)</f>
        <v>0</v>
      </c>
      <c r="E35" s="29">
        <f t="shared" si="3"/>
        <v>0</v>
      </c>
      <c r="F35" s="29">
        <f t="shared" si="3"/>
        <v>0</v>
      </c>
      <c r="G35" s="29">
        <f t="shared" si="3"/>
        <v>0</v>
      </c>
      <c r="H35" s="29">
        <f t="shared" si="3"/>
        <v>0</v>
      </c>
      <c r="I35" s="29">
        <f t="shared" si="3"/>
        <v>0</v>
      </c>
      <c r="J35" s="29">
        <f t="shared" si="3"/>
        <v>0</v>
      </c>
      <c r="K35" s="29">
        <f t="shared" si="3"/>
        <v>0</v>
      </c>
      <c r="L35" s="29">
        <f t="shared" si="3"/>
        <v>0</v>
      </c>
      <c r="M35" s="22">
        <f t="shared" si="3"/>
        <v>0</v>
      </c>
      <c r="N35" s="38"/>
    </row>
    <row r="36" spans="1:48" s="8" customFormat="1" ht="12.6" customHeight="1" x14ac:dyDescent="0.55000000000000004">
      <c r="B36" s="20"/>
      <c r="C36" s="19"/>
      <c r="D36" s="16"/>
      <c r="E36" s="16"/>
      <c r="F36" s="16"/>
      <c r="G36" s="16"/>
      <c r="H36" s="16"/>
      <c r="I36" s="16"/>
      <c r="J36" s="16"/>
      <c r="K36" s="16"/>
      <c r="L36" s="16"/>
      <c r="M36" s="16"/>
      <c r="N36" s="35"/>
      <c r="O36" s="16"/>
      <c r="P36" s="16"/>
      <c r="Q36" s="3"/>
      <c r="R36" s="3"/>
      <c r="S36" s="16"/>
      <c r="T36" s="16"/>
      <c r="U36" s="16"/>
      <c r="V36" s="16"/>
      <c r="W36" s="17"/>
      <c r="X36" s="16"/>
      <c r="Y36" s="16"/>
      <c r="Z36" s="16"/>
      <c r="AA36" s="16"/>
      <c r="AB36" s="17"/>
      <c r="AC36" s="16"/>
      <c r="AD36" s="16"/>
      <c r="AE36" s="16"/>
      <c r="AF36" s="16"/>
      <c r="AG36" s="17"/>
      <c r="AH36" s="16"/>
      <c r="AI36" s="16"/>
      <c r="AJ36" s="16"/>
      <c r="AK36" s="16"/>
      <c r="AL36" s="17"/>
      <c r="AM36" s="16"/>
      <c r="AN36" s="16"/>
      <c r="AO36" s="16"/>
      <c r="AP36" s="16"/>
      <c r="AQ36" s="17"/>
      <c r="AR36" s="16"/>
      <c r="AS36" s="16"/>
      <c r="AT36" s="16"/>
      <c r="AU36" s="16"/>
      <c r="AV36" s="17"/>
    </row>
    <row r="37" spans="1:48" s="8" customFormat="1" ht="12.6" customHeight="1" x14ac:dyDescent="0.55000000000000004">
      <c r="C37" s="40" t="s">
        <v>25</v>
      </c>
      <c r="D37" s="29">
        <f t="shared" ref="D37:M37" si="4">SUM(D20,D25,D30,D35)</f>
        <v>0</v>
      </c>
      <c r="E37" s="29">
        <f t="shared" si="4"/>
        <v>0</v>
      </c>
      <c r="F37" s="29">
        <f t="shared" si="4"/>
        <v>0</v>
      </c>
      <c r="G37" s="29">
        <f t="shared" si="4"/>
        <v>0</v>
      </c>
      <c r="H37" s="29">
        <f t="shared" si="4"/>
        <v>0</v>
      </c>
      <c r="I37" s="29">
        <f t="shared" si="4"/>
        <v>0</v>
      </c>
      <c r="J37" s="29">
        <f t="shared" si="4"/>
        <v>0</v>
      </c>
      <c r="K37" s="29">
        <f t="shared" si="4"/>
        <v>0</v>
      </c>
      <c r="L37" s="29">
        <f t="shared" si="4"/>
        <v>0</v>
      </c>
      <c r="M37" s="22">
        <f t="shared" si="4"/>
        <v>0</v>
      </c>
      <c r="N37" s="39"/>
      <c r="O37" s="16"/>
      <c r="P37" s="16"/>
      <c r="Q37" s="16"/>
      <c r="R37" s="17"/>
      <c r="S37" s="16"/>
      <c r="T37" s="16"/>
      <c r="U37" s="16"/>
      <c r="V37" s="16"/>
      <c r="W37" s="17"/>
      <c r="X37" s="16"/>
      <c r="Y37" s="16"/>
      <c r="Z37" s="16"/>
      <c r="AA37" s="16"/>
      <c r="AB37" s="17"/>
      <c r="AC37" s="16"/>
      <c r="AD37" s="16"/>
      <c r="AE37" s="16"/>
      <c r="AF37" s="16"/>
      <c r="AG37" s="17"/>
      <c r="AH37" s="16"/>
      <c r="AI37" s="16"/>
      <c r="AJ37" s="16"/>
      <c r="AK37" s="16"/>
      <c r="AL37" s="17"/>
      <c r="AM37" s="16"/>
      <c r="AN37" s="16"/>
      <c r="AO37" s="16"/>
      <c r="AP37" s="16"/>
      <c r="AQ37" s="17"/>
      <c r="AR37" s="16"/>
      <c r="AS37" s="16"/>
      <c r="AT37" s="16"/>
      <c r="AU37" s="16"/>
      <c r="AV37" s="17"/>
    </row>
    <row r="38" spans="1:48" s="8" customFormat="1" ht="12.6" customHeight="1" x14ac:dyDescent="0.55000000000000004">
      <c r="C38" s="40"/>
      <c r="D38" s="16"/>
      <c r="E38" s="16"/>
      <c r="F38" s="16"/>
      <c r="G38" s="16"/>
      <c r="H38" s="16"/>
      <c r="I38" s="16"/>
      <c r="J38" s="16"/>
      <c r="K38" s="16"/>
      <c r="L38" s="16"/>
      <c r="M38" s="60"/>
      <c r="N38" s="39"/>
      <c r="O38" s="16"/>
      <c r="P38" s="16"/>
      <c r="Q38" s="16"/>
      <c r="R38" s="17"/>
      <c r="S38" s="16"/>
      <c r="T38" s="16"/>
      <c r="U38" s="16"/>
      <c r="V38" s="16"/>
      <c r="W38" s="17"/>
      <c r="X38" s="16"/>
      <c r="Y38" s="16"/>
      <c r="Z38" s="16"/>
      <c r="AA38" s="16"/>
      <c r="AB38" s="17"/>
      <c r="AC38" s="16"/>
      <c r="AD38" s="16"/>
      <c r="AE38" s="16"/>
      <c r="AF38" s="16"/>
      <c r="AG38" s="17"/>
      <c r="AH38" s="16"/>
      <c r="AI38" s="16"/>
      <c r="AJ38" s="16"/>
      <c r="AK38" s="16"/>
      <c r="AL38" s="17"/>
      <c r="AM38" s="16"/>
      <c r="AN38" s="16"/>
      <c r="AO38" s="16"/>
      <c r="AP38" s="16"/>
      <c r="AQ38" s="17"/>
      <c r="AR38" s="16"/>
      <c r="AS38" s="16"/>
      <c r="AT38" s="16"/>
      <c r="AU38" s="16"/>
      <c r="AV38" s="17"/>
    </row>
    <row r="39" spans="1:48" s="8" customFormat="1" ht="12.6" customHeight="1" x14ac:dyDescent="0.55000000000000004">
      <c r="C39" s="40"/>
      <c r="D39" s="16"/>
      <c r="E39" s="16"/>
      <c r="F39" s="16"/>
      <c r="G39" s="16"/>
      <c r="H39" s="16"/>
      <c r="I39" s="16"/>
      <c r="J39" s="16"/>
      <c r="K39" s="16"/>
      <c r="L39" s="16"/>
      <c r="M39" s="60"/>
      <c r="N39" s="39"/>
      <c r="O39" s="16"/>
      <c r="P39" s="16"/>
      <c r="Q39" s="16"/>
      <c r="R39" s="17"/>
      <c r="S39" s="16"/>
      <c r="T39" s="16"/>
      <c r="U39" s="16"/>
      <c r="V39" s="16"/>
      <c r="W39" s="17"/>
      <c r="X39" s="16"/>
      <c r="Y39" s="16"/>
      <c r="Z39" s="16"/>
      <c r="AA39" s="16"/>
      <c r="AB39" s="17"/>
      <c r="AC39" s="16"/>
      <c r="AD39" s="16"/>
      <c r="AE39" s="16"/>
      <c r="AF39" s="16"/>
      <c r="AG39" s="17"/>
      <c r="AH39" s="16"/>
      <c r="AI39" s="16"/>
      <c r="AJ39" s="16"/>
      <c r="AK39" s="16"/>
      <c r="AL39" s="17"/>
      <c r="AM39" s="16"/>
      <c r="AN39" s="16"/>
      <c r="AO39" s="16"/>
      <c r="AP39" s="16"/>
      <c r="AQ39" s="17"/>
      <c r="AR39" s="16"/>
      <c r="AS39" s="16"/>
      <c r="AT39" s="16"/>
      <c r="AU39" s="16"/>
      <c r="AV39" s="17"/>
    </row>
    <row r="40" spans="1:48" ht="48" customHeight="1" x14ac:dyDescent="0.5">
      <c r="B40" s="33" t="s">
        <v>28</v>
      </c>
      <c r="C40" s="32"/>
      <c r="D40" s="93" t="s">
        <v>65</v>
      </c>
      <c r="E40" s="93" t="s">
        <v>1</v>
      </c>
      <c r="F40" s="93" t="s">
        <v>67</v>
      </c>
      <c r="G40" s="93" t="s">
        <v>92</v>
      </c>
      <c r="H40" s="328" t="s">
        <v>175</v>
      </c>
      <c r="I40" s="93" t="s">
        <v>3</v>
      </c>
      <c r="J40" s="93" t="s">
        <v>14</v>
      </c>
      <c r="K40" s="93" t="s">
        <v>2</v>
      </c>
      <c r="L40" s="93" t="s">
        <v>94</v>
      </c>
      <c r="M40" s="53" t="s">
        <v>27</v>
      </c>
      <c r="N40" s="16"/>
      <c r="O40" s="37"/>
    </row>
    <row r="41" spans="1:48" x14ac:dyDescent="0.45">
      <c r="B41" s="26" t="s">
        <v>6</v>
      </c>
      <c r="C41" s="54"/>
      <c r="D41" s="2"/>
      <c r="E41" s="2"/>
      <c r="F41" s="2"/>
      <c r="G41" s="2"/>
      <c r="H41" s="2"/>
      <c r="I41" s="2"/>
      <c r="J41" s="2"/>
      <c r="K41" s="2"/>
      <c r="L41" s="21"/>
      <c r="M41" s="30">
        <f>SUM(D41:L41)</f>
        <v>0</v>
      </c>
      <c r="N41" s="16"/>
      <c r="O41" s="37"/>
    </row>
    <row r="42" spans="1:48" x14ac:dyDescent="0.45">
      <c r="B42" s="26" t="s">
        <v>5</v>
      </c>
      <c r="C42" s="54"/>
      <c r="D42" s="2"/>
      <c r="E42" s="2"/>
      <c r="F42" s="2"/>
      <c r="G42" s="2"/>
      <c r="H42" s="2"/>
      <c r="I42" s="2"/>
      <c r="J42" s="2"/>
      <c r="K42" s="2"/>
      <c r="L42" s="21"/>
      <c r="M42" s="30">
        <f>SUM(D42:L42)</f>
        <v>0</v>
      </c>
      <c r="N42" s="16"/>
      <c r="O42" s="37"/>
    </row>
    <row r="43" spans="1:48" x14ac:dyDescent="0.45">
      <c r="B43" s="34" t="s">
        <v>35</v>
      </c>
      <c r="C43" s="55"/>
      <c r="D43" s="2"/>
      <c r="E43" s="2"/>
      <c r="F43" s="2"/>
      <c r="G43" s="2"/>
      <c r="H43" s="2"/>
      <c r="I43" s="2"/>
      <c r="J43" s="2"/>
      <c r="K43" s="2"/>
      <c r="L43" s="21"/>
      <c r="M43" s="30">
        <f>SUM(D43:L43)</f>
        <v>0</v>
      </c>
      <c r="N43" s="16"/>
      <c r="O43" s="37"/>
    </row>
    <row r="44" spans="1:48" x14ac:dyDescent="0.45">
      <c r="B44" s="34" t="s">
        <v>94</v>
      </c>
      <c r="C44" s="55"/>
      <c r="D44" s="2"/>
      <c r="E44" s="2"/>
      <c r="F44" s="2"/>
      <c r="G44" s="2"/>
      <c r="H44" s="2"/>
      <c r="I44" s="2"/>
      <c r="J44" s="2"/>
      <c r="K44" s="2"/>
      <c r="L44" s="47"/>
      <c r="M44" s="30">
        <f>SUM(D44:L44)</f>
        <v>0</v>
      </c>
      <c r="N44" s="16"/>
      <c r="O44" s="16"/>
    </row>
    <row r="45" spans="1:48" ht="14.1" x14ac:dyDescent="0.45">
      <c r="B45" s="8"/>
      <c r="C45" s="40" t="s">
        <v>25</v>
      </c>
      <c r="D45" s="29">
        <f>SUM(D41:D44)</f>
        <v>0</v>
      </c>
      <c r="E45" s="29">
        <f t="shared" ref="E45:L45" si="5">SUM(E41:E44)</f>
        <v>0</v>
      </c>
      <c r="F45" s="29">
        <f t="shared" si="5"/>
        <v>0</v>
      </c>
      <c r="G45" s="29">
        <f t="shared" si="5"/>
        <v>0</v>
      </c>
      <c r="H45" s="29">
        <f t="shared" si="5"/>
        <v>0</v>
      </c>
      <c r="I45" s="29">
        <f t="shared" si="5"/>
        <v>0</v>
      </c>
      <c r="J45" s="29">
        <f t="shared" si="5"/>
        <v>0</v>
      </c>
      <c r="K45" s="29">
        <f t="shared" si="5"/>
        <v>0</v>
      </c>
      <c r="L45" s="29">
        <f t="shared" si="5"/>
        <v>0</v>
      </c>
      <c r="M45" s="22">
        <f>SUM(M41:M44)</f>
        <v>0</v>
      </c>
      <c r="N45" s="16"/>
      <c r="O45" s="16"/>
      <c r="P45" s="16"/>
    </row>
    <row r="46" spans="1:48" x14ac:dyDescent="0.45">
      <c r="N46" s="16"/>
    </row>
    <row r="48" spans="1:48" ht="55.8" customHeight="1" x14ac:dyDescent="0.5">
      <c r="B48" s="61" t="s">
        <v>56</v>
      </c>
      <c r="C48" s="9"/>
      <c r="D48" s="93" t="s">
        <v>65</v>
      </c>
      <c r="E48" s="93" t="s">
        <v>1</v>
      </c>
      <c r="F48" s="93" t="s">
        <v>67</v>
      </c>
      <c r="G48" s="93" t="s">
        <v>92</v>
      </c>
      <c r="H48" s="328" t="s">
        <v>175</v>
      </c>
      <c r="I48" s="93" t="s">
        <v>3</v>
      </c>
      <c r="J48" s="52" t="s">
        <v>14</v>
      </c>
      <c r="K48" s="52" t="s">
        <v>2</v>
      </c>
      <c r="L48" s="93" t="s">
        <v>94</v>
      </c>
      <c r="M48" s="53" t="s">
        <v>40</v>
      </c>
    </row>
    <row r="49" spans="2:13" ht="16.95" customHeight="1" x14ac:dyDescent="0.45">
      <c r="B49" s="51" t="s">
        <v>6</v>
      </c>
      <c r="C49" s="25" t="s">
        <v>41</v>
      </c>
      <c r="D49" s="2"/>
      <c r="E49" s="2"/>
      <c r="F49" s="2"/>
      <c r="G49" s="2"/>
      <c r="H49" s="2"/>
      <c r="I49" s="2"/>
      <c r="J49" s="2"/>
      <c r="K49" s="2"/>
      <c r="L49" s="2"/>
      <c r="M49" s="30">
        <f>SUM(D49:L49)</f>
        <v>0</v>
      </c>
    </row>
    <row r="50" spans="2:13" ht="16.95" customHeight="1" x14ac:dyDescent="0.45">
      <c r="B50" s="64"/>
      <c r="C50" s="18" t="s">
        <v>42</v>
      </c>
      <c r="D50" s="2"/>
      <c r="E50" s="2"/>
      <c r="F50" s="2"/>
      <c r="G50" s="2"/>
      <c r="H50" s="2"/>
      <c r="I50" s="2"/>
      <c r="J50" s="2"/>
      <c r="K50" s="2"/>
      <c r="L50" s="2"/>
      <c r="M50" s="30">
        <f>SUM(D50:L50)</f>
        <v>0</v>
      </c>
    </row>
    <row r="51" spans="2:13" ht="16.95" customHeight="1" x14ac:dyDescent="0.45">
      <c r="B51" s="65"/>
      <c r="C51" s="58" t="s">
        <v>9</v>
      </c>
      <c r="D51" s="29">
        <f>SUM(D49:D50)</f>
        <v>0</v>
      </c>
      <c r="E51" s="29">
        <f t="shared" ref="E51:L51" si="6">SUM(E49:E50)</f>
        <v>0</v>
      </c>
      <c r="F51" s="29">
        <f t="shared" si="6"/>
        <v>0</v>
      </c>
      <c r="G51" s="29">
        <f t="shared" si="6"/>
        <v>0</v>
      </c>
      <c r="H51" s="29">
        <f t="shared" si="6"/>
        <v>0</v>
      </c>
      <c r="I51" s="29">
        <f t="shared" si="6"/>
        <v>0</v>
      </c>
      <c r="J51" s="29">
        <f t="shared" si="6"/>
        <v>0</v>
      </c>
      <c r="K51" s="29">
        <f t="shared" si="6"/>
        <v>0</v>
      </c>
      <c r="L51" s="29">
        <f t="shared" si="6"/>
        <v>0</v>
      </c>
      <c r="M51" s="22">
        <f>SUM(M49:M50)</f>
        <v>0</v>
      </c>
    </row>
    <row r="52" spans="2:13" ht="16.95" customHeight="1" x14ac:dyDescent="0.45">
      <c r="B52" s="63" t="s">
        <v>5</v>
      </c>
      <c r="C52" s="25" t="s">
        <v>41</v>
      </c>
      <c r="D52" s="66"/>
      <c r="E52" s="28"/>
      <c r="F52" s="28"/>
      <c r="G52" s="28"/>
      <c r="H52" s="28"/>
      <c r="I52" s="28"/>
      <c r="J52" s="28"/>
      <c r="K52" s="28"/>
      <c r="L52" s="28"/>
      <c r="M52" s="30">
        <f>SUM(D52:L52)</f>
        <v>0</v>
      </c>
    </row>
    <row r="53" spans="2:13" ht="16.95" customHeight="1" x14ac:dyDescent="0.45">
      <c r="B53" s="64"/>
      <c r="C53" s="18" t="s">
        <v>42</v>
      </c>
      <c r="D53" s="66"/>
      <c r="E53" s="28"/>
      <c r="F53" s="28"/>
      <c r="G53" s="28"/>
      <c r="H53" s="28"/>
      <c r="I53" s="28"/>
      <c r="J53" s="28"/>
      <c r="K53" s="28"/>
      <c r="L53" s="28"/>
      <c r="M53" s="30">
        <f>SUM(D53:L53)</f>
        <v>0</v>
      </c>
    </row>
    <row r="54" spans="2:13" ht="16.95" customHeight="1" x14ac:dyDescent="0.45">
      <c r="B54" s="65"/>
      <c r="C54" s="58" t="s">
        <v>8</v>
      </c>
      <c r="D54" s="29">
        <f>SUM(D52:D53)</f>
        <v>0</v>
      </c>
      <c r="E54" s="29">
        <f t="shared" ref="E54" si="7">SUM(E52:E53)</f>
        <v>0</v>
      </c>
      <c r="F54" s="29">
        <f t="shared" ref="F54" si="8">SUM(F52:F53)</f>
        <v>0</v>
      </c>
      <c r="G54" s="29">
        <f t="shared" ref="G54" si="9">SUM(G52:G53)</f>
        <v>0</v>
      </c>
      <c r="H54" s="29">
        <f t="shared" ref="H54" si="10">SUM(H52:H53)</f>
        <v>0</v>
      </c>
      <c r="I54" s="29">
        <f t="shared" ref="I54" si="11">SUM(I52:I53)</f>
        <v>0</v>
      </c>
      <c r="J54" s="29">
        <f t="shared" ref="J54" si="12">SUM(J52:J53)</f>
        <v>0</v>
      </c>
      <c r="K54" s="29">
        <f t="shared" ref="K54" si="13">SUM(K52:K53)</f>
        <v>0</v>
      </c>
      <c r="L54" s="29">
        <f t="shared" ref="L54" si="14">SUM(L52:L53)</f>
        <v>0</v>
      </c>
      <c r="M54" s="22">
        <f>SUM(M52:M53)</f>
        <v>0</v>
      </c>
    </row>
    <row r="55" spans="2:13" ht="16.95" customHeight="1" x14ac:dyDescent="0.45">
      <c r="B55" s="63" t="s">
        <v>35</v>
      </c>
      <c r="C55" s="25" t="s">
        <v>41</v>
      </c>
      <c r="D55" s="66"/>
      <c r="E55" s="28"/>
      <c r="F55" s="28"/>
      <c r="G55" s="28"/>
      <c r="H55" s="28"/>
      <c r="I55" s="28"/>
      <c r="J55" s="28"/>
      <c r="K55" s="28"/>
      <c r="L55" s="28"/>
      <c r="M55" s="30">
        <f>SUM(D55:L55)</f>
        <v>0</v>
      </c>
    </row>
    <row r="56" spans="2:13" ht="16.95" customHeight="1" x14ac:dyDescent="0.45">
      <c r="B56" s="64"/>
      <c r="C56" s="18" t="s">
        <v>42</v>
      </c>
      <c r="D56" s="66"/>
      <c r="E56" s="28"/>
      <c r="F56" s="28"/>
      <c r="G56" s="28"/>
      <c r="H56" s="28"/>
      <c r="I56" s="28"/>
      <c r="J56" s="28"/>
      <c r="K56" s="28"/>
      <c r="L56" s="28"/>
      <c r="M56" s="30">
        <f>SUM(D56:L56)</f>
        <v>0</v>
      </c>
    </row>
    <row r="57" spans="2:13" ht="16.95" customHeight="1" x14ac:dyDescent="0.45">
      <c r="B57" s="65"/>
      <c r="C57" s="58" t="s">
        <v>46</v>
      </c>
      <c r="D57" s="29">
        <f>SUM(D55:D56)</f>
        <v>0</v>
      </c>
      <c r="E57" s="29">
        <f t="shared" ref="E57" si="15">SUM(E55:E56)</f>
        <v>0</v>
      </c>
      <c r="F57" s="29">
        <f t="shared" ref="F57" si="16">SUM(F55:F56)</f>
        <v>0</v>
      </c>
      <c r="G57" s="29">
        <f t="shared" ref="G57" si="17">SUM(G55:G56)</f>
        <v>0</v>
      </c>
      <c r="H57" s="29">
        <f t="shared" ref="H57" si="18">SUM(H55:H56)</f>
        <v>0</v>
      </c>
      <c r="I57" s="29">
        <f t="shared" ref="I57" si="19">SUM(I55:I56)</f>
        <v>0</v>
      </c>
      <c r="J57" s="29">
        <f t="shared" ref="J57" si="20">SUM(J55:J56)</f>
        <v>0</v>
      </c>
      <c r="K57" s="29">
        <f t="shared" ref="K57" si="21">SUM(K55:K56)</f>
        <v>0</v>
      </c>
      <c r="L57" s="29">
        <f t="shared" ref="L57" si="22">SUM(L55:L56)</f>
        <v>0</v>
      </c>
      <c r="M57" s="22">
        <f>SUM(M55:M56)</f>
        <v>0</v>
      </c>
    </row>
    <row r="58" spans="2:13" ht="30.3" customHeight="1" x14ac:dyDescent="0.45">
      <c r="B58" s="331" t="s">
        <v>94</v>
      </c>
      <c r="C58" s="25" t="s">
        <v>41</v>
      </c>
      <c r="D58" s="66"/>
      <c r="E58" s="28"/>
      <c r="F58" s="28"/>
      <c r="G58" s="28"/>
      <c r="H58" s="28"/>
      <c r="I58" s="28"/>
      <c r="J58" s="28"/>
      <c r="K58" s="28"/>
      <c r="L58" s="28"/>
      <c r="M58" s="30">
        <f>SUM(D58:L58)</f>
        <v>0</v>
      </c>
    </row>
    <row r="59" spans="2:13" ht="16.95" customHeight="1" x14ac:dyDescent="0.45">
      <c r="B59" s="64"/>
      <c r="C59" s="18" t="s">
        <v>42</v>
      </c>
      <c r="D59" s="66"/>
      <c r="E59" s="28"/>
      <c r="F59" s="28"/>
      <c r="G59" s="28"/>
      <c r="H59" s="28"/>
      <c r="I59" s="28"/>
      <c r="J59" s="28"/>
      <c r="K59" s="28"/>
      <c r="L59" s="28"/>
      <c r="M59" s="30">
        <f>SUM(D59:L59)</f>
        <v>0</v>
      </c>
    </row>
    <row r="60" spans="2:13" ht="16.95" customHeight="1" x14ac:dyDescent="0.45">
      <c r="B60" s="65"/>
      <c r="C60" s="58" t="s">
        <v>47</v>
      </c>
      <c r="D60" s="29">
        <f>SUM(D58:D59)</f>
        <v>0</v>
      </c>
      <c r="E60" s="29">
        <f t="shared" ref="E60" si="23">SUM(E58:E59)</f>
        <v>0</v>
      </c>
      <c r="F60" s="29">
        <f t="shared" ref="F60" si="24">SUM(F58:F59)</f>
        <v>0</v>
      </c>
      <c r="G60" s="29">
        <f t="shared" ref="G60" si="25">SUM(G58:G59)</f>
        <v>0</v>
      </c>
      <c r="H60" s="29">
        <f t="shared" ref="H60" si="26">SUM(H58:H59)</f>
        <v>0</v>
      </c>
      <c r="I60" s="29">
        <f t="shared" ref="I60" si="27">SUM(I58:I59)</f>
        <v>0</v>
      </c>
      <c r="J60" s="29">
        <f t="shared" ref="J60" si="28">SUM(J58:J59)</f>
        <v>0</v>
      </c>
      <c r="K60" s="29">
        <f t="shared" ref="K60" si="29">SUM(K58:K59)</f>
        <v>0</v>
      </c>
      <c r="L60" s="29">
        <f t="shared" ref="L60" si="30">SUM(L58:L59)</f>
        <v>0</v>
      </c>
      <c r="M60" s="22">
        <f>SUM(M58:M59)</f>
        <v>0</v>
      </c>
    </row>
    <row r="61" spans="2:13" ht="16.95" customHeight="1" x14ac:dyDescent="0.45">
      <c r="B61" s="62"/>
      <c r="C61" s="57"/>
      <c r="D61" s="16"/>
      <c r="E61" s="16"/>
      <c r="F61" s="16"/>
      <c r="G61" s="16"/>
      <c r="H61" s="16"/>
      <c r="I61" s="16"/>
      <c r="J61" s="16"/>
      <c r="K61" s="16"/>
      <c r="L61" s="16"/>
      <c r="M61" s="60"/>
    </row>
    <row r="62" spans="2:13" ht="14.1" x14ac:dyDescent="0.45">
      <c r="B62" s="23"/>
      <c r="C62" s="40" t="s">
        <v>43</v>
      </c>
      <c r="D62" s="29">
        <f>SUM(D57:D60)</f>
        <v>0</v>
      </c>
      <c r="E62" s="29">
        <f t="shared" ref="E62" si="31">SUM(E57:E60)</f>
        <v>0</v>
      </c>
      <c r="F62" s="29">
        <f t="shared" ref="F62" si="32">SUM(F57:F60)</f>
        <v>0</v>
      </c>
      <c r="G62" s="29">
        <f t="shared" ref="G62" si="33">SUM(G57:G60)</f>
        <v>0</v>
      </c>
      <c r="H62" s="29">
        <f t="shared" ref="H62" si="34">SUM(H57:H60)</f>
        <v>0</v>
      </c>
      <c r="I62" s="29">
        <f t="shared" ref="I62" si="35">SUM(I57:I60)</f>
        <v>0</v>
      </c>
      <c r="J62" s="29">
        <f t="shared" ref="J62" si="36">SUM(J57:J60)</f>
        <v>0</v>
      </c>
      <c r="K62" s="29">
        <f t="shared" ref="K62" si="37">SUM(K57:K60)</f>
        <v>0</v>
      </c>
      <c r="L62" s="29">
        <f t="shared" ref="L62" si="38">SUM(L57:L60)</f>
        <v>0</v>
      </c>
      <c r="M62" s="22">
        <f>SUM(M57:M60)</f>
        <v>0</v>
      </c>
    </row>
    <row r="63" spans="2:13" x14ac:dyDescent="0.45">
      <c r="B63" s="48"/>
    </row>
    <row r="64" spans="2:13" x14ac:dyDescent="0.45">
      <c r="B64" s="48"/>
    </row>
    <row r="66" spans="1:13" ht="15" x14ac:dyDescent="0.5">
      <c r="A66" s="3"/>
      <c r="B66" s="92" t="s">
        <v>45</v>
      </c>
      <c r="C66" s="98"/>
      <c r="D66" s="16"/>
      <c r="E66" s="16"/>
      <c r="F66" s="16"/>
      <c r="G66" s="16"/>
      <c r="H66" s="16"/>
      <c r="I66" s="16"/>
      <c r="J66" s="16"/>
      <c r="K66" s="16"/>
      <c r="L66" s="16"/>
      <c r="M66" s="16"/>
    </row>
    <row r="67" spans="1:13" ht="14.25" customHeight="1" x14ac:dyDescent="0.45">
      <c r="A67" s="3"/>
      <c r="B67" s="468" t="s">
        <v>180</v>
      </c>
      <c r="C67" s="468"/>
      <c r="D67" s="468"/>
      <c r="E67" s="468"/>
      <c r="F67" s="468"/>
      <c r="G67" s="468"/>
      <c r="H67" s="468"/>
      <c r="I67" s="468"/>
      <c r="J67" s="468"/>
      <c r="K67" s="468"/>
      <c r="L67" s="468"/>
      <c r="M67" s="468"/>
    </row>
    <row r="68" spans="1:13" x14ac:dyDescent="0.45">
      <c r="A68" s="3"/>
      <c r="B68" s="469"/>
      <c r="C68" s="469"/>
      <c r="D68" s="469"/>
      <c r="E68" s="469"/>
      <c r="F68" s="469"/>
      <c r="G68" s="469"/>
      <c r="H68" s="469"/>
      <c r="I68" s="469"/>
      <c r="J68" s="469"/>
      <c r="K68" s="469"/>
      <c r="L68" s="469"/>
      <c r="M68" s="469"/>
    </row>
    <row r="69" spans="1:13" x14ac:dyDescent="0.45">
      <c r="A69" s="3"/>
      <c r="B69" s="450" t="s">
        <v>49</v>
      </c>
      <c r="C69" s="451"/>
      <c r="D69" s="451"/>
      <c r="E69" s="451"/>
      <c r="F69" s="451"/>
      <c r="G69" s="451"/>
      <c r="H69" s="451"/>
      <c r="I69" s="451"/>
      <c r="J69" s="451"/>
      <c r="K69" s="451"/>
      <c r="L69" s="451"/>
      <c r="M69" s="452"/>
    </row>
    <row r="70" spans="1:13" x14ac:dyDescent="0.45">
      <c r="A70" s="3"/>
      <c r="B70" s="453"/>
      <c r="C70" s="454"/>
      <c r="D70" s="454"/>
      <c r="E70" s="454"/>
      <c r="F70" s="454"/>
      <c r="G70" s="454"/>
      <c r="H70" s="454"/>
      <c r="I70" s="454"/>
      <c r="J70" s="454"/>
      <c r="K70" s="454"/>
      <c r="L70" s="454"/>
      <c r="M70" s="455"/>
    </row>
    <row r="71" spans="1:13" x14ac:dyDescent="0.45">
      <c r="A71" s="3"/>
      <c r="B71" s="453"/>
      <c r="C71" s="454"/>
      <c r="D71" s="454"/>
      <c r="E71" s="454"/>
      <c r="F71" s="454"/>
      <c r="G71" s="454"/>
      <c r="H71" s="454"/>
      <c r="I71" s="454"/>
      <c r="J71" s="454"/>
      <c r="K71" s="454"/>
      <c r="L71" s="454"/>
      <c r="M71" s="455"/>
    </row>
    <row r="72" spans="1:13" x14ac:dyDescent="0.45">
      <c r="A72" s="3"/>
      <c r="B72" s="456"/>
      <c r="C72" s="457"/>
      <c r="D72" s="457"/>
      <c r="E72" s="457"/>
      <c r="F72" s="457"/>
      <c r="G72" s="457"/>
      <c r="H72" s="457"/>
      <c r="I72" s="457"/>
      <c r="J72" s="457"/>
      <c r="K72" s="457"/>
      <c r="L72" s="457"/>
      <c r="M72" s="458"/>
    </row>
  </sheetData>
  <mergeCells count="5">
    <mergeCell ref="C2:G2"/>
    <mergeCell ref="C3:G3"/>
    <mergeCell ref="C4:F4"/>
    <mergeCell ref="B67:M68"/>
    <mergeCell ref="B69:M72"/>
  </mergeCells>
  <pageMargins left="0.7" right="0.7" top="0.75" bottom="0.75" header="0.3" footer="0.3"/>
  <pageSetup scale="43" fitToHeight="0" orientation="portrait" horizontalDpi="1200" verticalDpi="1200" r:id="rId1"/>
  <headerFooter>
    <oddHeader>&amp;L&amp;G&amp;C&amp;9ILPA Diversity Metrics Template (2021)</oddHeader>
  </headerFooter>
  <ignoredErrors>
    <ignoredError sqref="M16:M19 M21:M24 M26:M29 M31:M37 M41:M45 M49:M50 M62" unlockedFormula="1"/>
    <ignoredError sqref="M20 M25 M30 M51:M60" formula="1"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7B56-7E5F-43A4-9591-BD780A8E810E}">
  <sheetPr>
    <pageSetUpPr autoPageBreaks="0" fitToPage="1"/>
  </sheetPr>
  <dimension ref="A1:H46"/>
  <sheetViews>
    <sheetView showGridLines="0" showZeros="0" tabSelected="1" topLeftCell="A10" zoomScale="80" zoomScaleNormal="80" workbookViewId="0">
      <selection activeCell="C27" sqref="C27"/>
    </sheetView>
  </sheetViews>
  <sheetFormatPr defaultColWidth="8.89453125" defaultRowHeight="13.8" x14ac:dyDescent="0.45"/>
  <cols>
    <col min="1" max="1" width="8.89453125" style="43"/>
    <col min="2" max="2" width="63.1015625" style="43" customWidth="1"/>
    <col min="3" max="3" width="100.1015625" style="42" customWidth="1"/>
    <col min="4" max="4" width="42.3125" style="41" customWidth="1"/>
    <col min="5" max="5" width="42.3125" style="82" customWidth="1"/>
    <col min="6" max="7" width="42.3125" style="43" customWidth="1"/>
    <col min="8" max="8" width="54.41796875" style="43" customWidth="1"/>
    <col min="9" max="16384" width="8.89453125" style="43"/>
  </cols>
  <sheetData>
    <row r="1" spans="1:8" ht="17.7" x14ac:dyDescent="0.5">
      <c r="A1" s="116" t="s">
        <v>190</v>
      </c>
      <c r="B1" s="87"/>
      <c r="C1" s="117"/>
      <c r="D1" s="75"/>
    </row>
    <row r="2" spans="1:8" x14ac:dyDescent="0.45">
      <c r="A2" s="24"/>
      <c r="C2" s="41"/>
    </row>
    <row r="3" spans="1:8" ht="14.1" thickBot="1" x14ac:dyDescent="0.5">
      <c r="A3" s="24"/>
      <c r="C3" s="41"/>
    </row>
    <row r="4" spans="1:8" ht="36.9" x14ac:dyDescent="0.4">
      <c r="A4" s="24"/>
      <c r="B4" s="157" t="s">
        <v>17</v>
      </c>
      <c r="C4" s="158" t="s">
        <v>127</v>
      </c>
      <c r="D4" s="153" t="s">
        <v>68</v>
      </c>
      <c r="E4" s="153" t="s">
        <v>89</v>
      </c>
      <c r="F4" s="152" t="s">
        <v>116</v>
      </c>
      <c r="G4" s="152" t="s">
        <v>120</v>
      </c>
      <c r="H4" s="152" t="s">
        <v>136</v>
      </c>
    </row>
    <row r="5" spans="1:8" ht="73.8" x14ac:dyDescent="0.4">
      <c r="B5" s="159" t="s">
        <v>65</v>
      </c>
      <c r="C5" s="160" t="s">
        <v>80</v>
      </c>
      <c r="D5" s="154" t="s">
        <v>73</v>
      </c>
      <c r="E5" s="147" t="s">
        <v>114</v>
      </c>
      <c r="F5" s="146" t="s">
        <v>119</v>
      </c>
      <c r="G5" s="146" t="s">
        <v>121</v>
      </c>
      <c r="H5" s="146" t="s">
        <v>134</v>
      </c>
    </row>
    <row r="6" spans="1:8" ht="36.9" x14ac:dyDescent="0.4">
      <c r="B6" s="161" t="s">
        <v>1</v>
      </c>
      <c r="C6" s="333" t="s">
        <v>185</v>
      </c>
      <c r="D6" s="155" t="s">
        <v>71</v>
      </c>
      <c r="E6" s="148" t="s">
        <v>111</v>
      </c>
      <c r="F6" s="149" t="s">
        <v>1</v>
      </c>
      <c r="G6" s="149" t="s">
        <v>122</v>
      </c>
      <c r="H6" s="149" t="s">
        <v>135</v>
      </c>
    </row>
    <row r="7" spans="1:8" ht="36.9" x14ac:dyDescent="0.4">
      <c r="B7" s="161" t="s">
        <v>67</v>
      </c>
      <c r="C7" s="162" t="s">
        <v>174</v>
      </c>
      <c r="D7" s="155" t="s">
        <v>72</v>
      </c>
      <c r="E7" s="148" t="s">
        <v>69</v>
      </c>
      <c r="F7" s="149" t="s">
        <v>117</v>
      </c>
      <c r="G7" s="149" t="s">
        <v>124</v>
      </c>
      <c r="H7" s="149" t="s">
        <v>69</v>
      </c>
    </row>
    <row r="8" spans="1:8" ht="98.4" x14ac:dyDescent="0.4">
      <c r="B8" s="161" t="s">
        <v>92</v>
      </c>
      <c r="C8" s="178" t="s">
        <v>165</v>
      </c>
      <c r="D8" s="155" t="s">
        <v>128</v>
      </c>
      <c r="E8" s="148" t="s">
        <v>112</v>
      </c>
      <c r="F8" s="335" t="s">
        <v>164</v>
      </c>
      <c r="G8" s="149" t="s">
        <v>123</v>
      </c>
      <c r="H8" s="149" t="s">
        <v>139</v>
      </c>
    </row>
    <row r="9" spans="1:8" ht="36.9" x14ac:dyDescent="0.4">
      <c r="B9" s="433" t="s">
        <v>175</v>
      </c>
      <c r="C9" s="163" t="s">
        <v>88</v>
      </c>
      <c r="D9" s="156" t="s">
        <v>69</v>
      </c>
      <c r="E9" s="148" t="s">
        <v>113</v>
      </c>
      <c r="F9" s="149" t="s">
        <v>118</v>
      </c>
      <c r="G9" s="149" t="s">
        <v>125</v>
      </c>
      <c r="H9" s="149" t="s">
        <v>133</v>
      </c>
    </row>
    <row r="10" spans="1:8" ht="36.9" x14ac:dyDescent="0.4">
      <c r="B10" s="161" t="s">
        <v>3</v>
      </c>
      <c r="C10" s="162" t="s">
        <v>79</v>
      </c>
      <c r="D10" s="155" t="s">
        <v>70</v>
      </c>
      <c r="E10" s="334" t="s">
        <v>110</v>
      </c>
      <c r="F10" s="149" t="s">
        <v>3</v>
      </c>
      <c r="G10" s="149" t="s">
        <v>126</v>
      </c>
      <c r="H10" s="149" t="s">
        <v>137</v>
      </c>
    </row>
    <row r="11" spans="1:8" ht="36.9" x14ac:dyDescent="0.4">
      <c r="B11" s="161" t="s">
        <v>2</v>
      </c>
      <c r="C11" s="163" t="s">
        <v>166</v>
      </c>
      <c r="D11" s="156" t="s">
        <v>74</v>
      </c>
      <c r="E11" s="148" t="s">
        <v>115</v>
      </c>
      <c r="F11" s="149" t="s">
        <v>130</v>
      </c>
      <c r="G11" s="149" t="s">
        <v>131</v>
      </c>
      <c r="H11" s="149"/>
    </row>
    <row r="12" spans="1:8" ht="27.6" customHeight="1" x14ac:dyDescent="0.4">
      <c r="B12" s="161" t="s">
        <v>14</v>
      </c>
      <c r="C12" s="163" t="s">
        <v>59</v>
      </c>
      <c r="D12" s="156" t="s">
        <v>75</v>
      </c>
      <c r="E12" s="148" t="s">
        <v>112</v>
      </c>
      <c r="F12" s="149" t="s">
        <v>130</v>
      </c>
      <c r="G12" s="149" t="s">
        <v>130</v>
      </c>
      <c r="H12" s="149"/>
    </row>
    <row r="13" spans="1:8" ht="36.450000000000003" customHeight="1" thickBot="1" x14ac:dyDescent="0.5">
      <c r="B13" s="220" t="s">
        <v>94</v>
      </c>
      <c r="C13" s="434" t="s">
        <v>59</v>
      </c>
      <c r="D13" s="150"/>
      <c r="E13" s="151"/>
      <c r="F13" s="149"/>
      <c r="G13" s="149"/>
      <c r="H13" s="149"/>
    </row>
    <row r="14" spans="1:8" ht="24.6" x14ac:dyDescent="0.4">
      <c r="B14" s="177"/>
      <c r="C14" s="177"/>
      <c r="D14" s="166"/>
      <c r="E14" s="166"/>
      <c r="F14" s="167"/>
      <c r="G14" s="149" t="s">
        <v>132</v>
      </c>
      <c r="H14" s="149" t="s">
        <v>138</v>
      </c>
    </row>
    <row r="15" spans="1:8" ht="12.9" thickBot="1" x14ac:dyDescent="0.45">
      <c r="B15" s="177"/>
      <c r="C15" s="177"/>
      <c r="D15" s="166"/>
      <c r="E15" s="166"/>
      <c r="F15" s="167"/>
      <c r="G15" s="167"/>
      <c r="H15" s="167"/>
    </row>
    <row r="16" spans="1:8" x14ac:dyDescent="0.45">
      <c r="B16" s="191" t="s">
        <v>77</v>
      </c>
      <c r="C16" s="192"/>
    </row>
    <row r="17" spans="2:5" x14ac:dyDescent="0.45">
      <c r="B17" s="193" t="s">
        <v>6</v>
      </c>
      <c r="C17" s="194" t="s">
        <v>198</v>
      </c>
    </row>
    <row r="18" spans="2:5" x14ac:dyDescent="0.45">
      <c r="B18" s="193" t="s">
        <v>5</v>
      </c>
      <c r="C18" s="194" t="s">
        <v>199</v>
      </c>
    </row>
    <row r="19" spans="2:5" ht="24.6" x14ac:dyDescent="0.45">
      <c r="B19" s="193" t="s">
        <v>78</v>
      </c>
      <c r="C19" s="195" t="s">
        <v>140</v>
      </c>
    </row>
    <row r="20" spans="2:5" ht="14.1" thickBot="1" x14ac:dyDescent="0.5">
      <c r="B20" s="196" t="s">
        <v>94</v>
      </c>
      <c r="C20" s="197" t="s">
        <v>141</v>
      </c>
    </row>
    <row r="21" spans="2:5" ht="14.1" thickBot="1" x14ac:dyDescent="0.5">
      <c r="C21" s="43"/>
    </row>
    <row r="22" spans="2:5" x14ac:dyDescent="0.45">
      <c r="B22" s="191" t="s">
        <v>153</v>
      </c>
      <c r="C22" s="192"/>
    </row>
    <row r="23" spans="2:5" ht="30.9" customHeight="1" thickBot="1" x14ac:dyDescent="0.5">
      <c r="B23" s="336" t="s">
        <v>146</v>
      </c>
      <c r="C23" s="337" t="s">
        <v>168</v>
      </c>
    </row>
    <row r="24" spans="2:5" s="209" customFormat="1" ht="14.1" thickBot="1" x14ac:dyDescent="0.5">
      <c r="B24" s="206"/>
      <c r="C24" s="207"/>
      <c r="D24" s="69"/>
      <c r="E24" s="208"/>
    </row>
    <row r="25" spans="2:5" x14ac:dyDescent="0.45">
      <c r="B25" s="198" t="s">
        <v>10</v>
      </c>
      <c r="C25" s="199"/>
      <c r="D25" s="76"/>
    </row>
    <row r="26" spans="2:5" ht="61.5" x14ac:dyDescent="0.45">
      <c r="B26" s="200" t="s">
        <v>38</v>
      </c>
      <c r="C26" s="201" t="s">
        <v>149</v>
      </c>
      <c r="D26" s="70"/>
    </row>
    <row r="27" spans="2:5" ht="49.2" x14ac:dyDescent="0.45">
      <c r="B27" s="200" t="s">
        <v>93</v>
      </c>
      <c r="C27" s="201" t="s">
        <v>147</v>
      </c>
      <c r="D27" s="70"/>
    </row>
    <row r="28" spans="2:5" ht="36.9" x14ac:dyDescent="0.45">
      <c r="B28" s="200" t="s">
        <v>148</v>
      </c>
      <c r="C28" s="201" t="s">
        <v>60</v>
      </c>
      <c r="D28" s="71"/>
    </row>
    <row r="29" spans="2:5" x14ac:dyDescent="0.45">
      <c r="B29" s="202" t="s">
        <v>12</v>
      </c>
      <c r="C29" s="203"/>
      <c r="D29" s="70"/>
    </row>
    <row r="30" spans="2:5" ht="68.7" customHeight="1" x14ac:dyDescent="0.45">
      <c r="B30" s="200" t="s">
        <v>44</v>
      </c>
      <c r="C30" s="201" t="s">
        <v>150</v>
      </c>
      <c r="D30" s="70"/>
    </row>
    <row r="31" spans="2:5" ht="24.9" thickBot="1" x14ac:dyDescent="0.5">
      <c r="B31" s="204" t="s">
        <v>36</v>
      </c>
      <c r="C31" s="205" t="s">
        <v>37</v>
      </c>
      <c r="D31" s="71"/>
    </row>
    <row r="32" spans="2:5" ht="14.1" thickBot="1" x14ac:dyDescent="0.5"/>
    <row r="33" spans="2:5" x14ac:dyDescent="0.45">
      <c r="B33" s="210" t="s">
        <v>16</v>
      </c>
      <c r="C33" s="211"/>
      <c r="D33" s="69"/>
    </row>
    <row r="34" spans="2:5" x14ac:dyDescent="0.45">
      <c r="B34" s="212" t="s">
        <v>90</v>
      </c>
      <c r="C34" s="213" t="s">
        <v>91</v>
      </c>
      <c r="D34" s="72"/>
    </row>
    <row r="35" spans="2:5" x14ac:dyDescent="0.45">
      <c r="B35" s="212" t="s">
        <v>7</v>
      </c>
      <c r="C35" s="213" t="s">
        <v>87</v>
      </c>
      <c r="E35" s="83"/>
    </row>
    <row r="36" spans="2:5" ht="14.1" thickBot="1" x14ac:dyDescent="0.5">
      <c r="B36" s="214" t="s">
        <v>63</v>
      </c>
      <c r="C36" s="215" t="s">
        <v>76</v>
      </c>
      <c r="E36" s="83"/>
    </row>
    <row r="37" spans="2:5" ht="14.1" thickBot="1" x14ac:dyDescent="0.5"/>
    <row r="38" spans="2:5" x14ac:dyDescent="0.45">
      <c r="B38" s="210" t="s">
        <v>34</v>
      </c>
      <c r="C38" s="211"/>
      <c r="D38" s="69"/>
    </row>
    <row r="39" spans="2:5" x14ac:dyDescent="0.45">
      <c r="B39" s="216" t="s">
        <v>22</v>
      </c>
      <c r="C39" s="217" t="s">
        <v>30</v>
      </c>
      <c r="D39" s="69"/>
    </row>
    <row r="40" spans="2:5" x14ac:dyDescent="0.45">
      <c r="B40" s="216" t="s">
        <v>23</v>
      </c>
      <c r="C40" s="217" t="s">
        <v>31</v>
      </c>
      <c r="D40" s="69"/>
    </row>
    <row r="41" spans="2:5" x14ac:dyDescent="0.45">
      <c r="B41" s="216" t="s">
        <v>24</v>
      </c>
      <c r="C41" s="217" t="s">
        <v>32</v>
      </c>
      <c r="D41" s="69"/>
    </row>
    <row r="42" spans="2:5" ht="14.1" thickBot="1" x14ac:dyDescent="0.5">
      <c r="B42" s="218" t="s">
        <v>14</v>
      </c>
      <c r="C42" s="219" t="s">
        <v>29</v>
      </c>
      <c r="D42" s="69"/>
    </row>
    <row r="43" spans="2:5" ht="14.1" thickBot="1" x14ac:dyDescent="0.5"/>
    <row r="44" spans="2:5" x14ac:dyDescent="0.45">
      <c r="B44" s="210" t="s">
        <v>33</v>
      </c>
      <c r="C44" s="211"/>
      <c r="D44" s="69"/>
    </row>
    <row r="45" spans="2:5" x14ac:dyDescent="0.45">
      <c r="B45" s="216" t="s">
        <v>41</v>
      </c>
      <c r="C45" s="213" t="s">
        <v>151</v>
      </c>
      <c r="D45" s="72"/>
    </row>
    <row r="46" spans="2:5" ht="14.1" thickBot="1" x14ac:dyDescent="0.5">
      <c r="B46" s="218" t="s">
        <v>42</v>
      </c>
      <c r="C46" s="219" t="s">
        <v>86</v>
      </c>
      <c r="D46" s="72"/>
    </row>
  </sheetData>
  <hyperlinks>
    <hyperlink ref="E4" r:id="rId1" xr:uid="{D44CC4A9-B59C-490E-94AE-06D079727780}"/>
    <hyperlink ref="H4" r:id="rId2" display="For reference: Austliran Standard Classification of Cultural and Ethnic Groups (ASCCEG), 2019" xr:uid="{783AB4C9-C099-41C0-BF9A-223EEE358967}"/>
  </hyperlinks>
  <pageMargins left="0.7" right="0.7" top="0.75" bottom="0.75" header="0.3" footer="0.3"/>
  <pageSetup scale="22" fitToHeight="0" orientation="portrait" horizontalDpi="1200" verticalDpi="1200" r:id="rId3"/>
  <headerFooter>
    <oddHeader>&amp;L&amp;G&amp;C&amp;9ILPA Diversity Metrics Template (2021)</oddHeader>
  </headerFooter>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80158-8A8B-429D-B685-C4B7C0A07E44}">
  <sheetPr>
    <pageSetUpPr autoPageBreaks="0" fitToPage="1"/>
  </sheetPr>
  <dimension ref="A1:T66"/>
  <sheetViews>
    <sheetView showZeros="0" zoomScale="80" zoomScaleNormal="80" zoomScaleSheetLayoutView="30" workbookViewId="0"/>
  </sheetViews>
  <sheetFormatPr defaultColWidth="8.89453125" defaultRowHeight="13.8" x14ac:dyDescent="0.45"/>
  <cols>
    <col min="1" max="1" width="8.89453125" style="347"/>
    <col min="2" max="2" width="228.5234375" style="342" customWidth="1"/>
    <col min="3" max="4" width="8.89453125" style="343"/>
    <col min="5" max="5" width="20.41796875" style="343" customWidth="1"/>
    <col min="6" max="16" width="8.89453125" style="343"/>
    <col min="17" max="17" width="100.1015625" style="343" customWidth="1"/>
    <col min="18" max="16384" width="8.89453125" style="343"/>
  </cols>
  <sheetData>
    <row r="1" spans="1:20" ht="17.7" x14ac:dyDescent="0.6">
      <c r="A1" s="341" t="s">
        <v>189</v>
      </c>
    </row>
    <row r="2" spans="1:20" ht="17.7" x14ac:dyDescent="0.6">
      <c r="A2" s="399" t="s">
        <v>195</v>
      </c>
    </row>
    <row r="3" spans="1:20" ht="17.7" x14ac:dyDescent="0.6">
      <c r="A3" s="341"/>
    </row>
    <row r="4" spans="1:20" x14ac:dyDescent="0.45">
      <c r="A4" s="344"/>
    </row>
    <row r="5" spans="1:20" x14ac:dyDescent="0.45">
      <c r="A5" s="398"/>
      <c r="B5" s="398"/>
      <c r="C5" s="398"/>
      <c r="D5" s="398"/>
      <c r="E5" s="398"/>
      <c r="F5" s="398"/>
      <c r="G5" s="398"/>
      <c r="H5" s="398"/>
      <c r="I5" s="398"/>
      <c r="J5" s="398"/>
      <c r="K5" s="398"/>
      <c r="L5" s="398"/>
      <c r="M5" s="398"/>
      <c r="N5" s="398"/>
      <c r="O5" s="398"/>
      <c r="P5" s="398"/>
      <c r="Q5" s="398"/>
      <c r="R5" s="398"/>
      <c r="S5" s="398"/>
      <c r="T5" s="398"/>
    </row>
    <row r="6" spans="1:20" x14ac:dyDescent="0.45">
      <c r="A6" s="398"/>
      <c r="B6" s="398"/>
      <c r="C6" s="398"/>
      <c r="D6" s="398"/>
      <c r="E6" s="398"/>
      <c r="F6" s="398"/>
      <c r="G6" s="398"/>
      <c r="H6" s="398"/>
      <c r="I6" s="398"/>
      <c r="J6" s="398"/>
      <c r="K6" s="398"/>
      <c r="L6" s="398"/>
      <c r="M6" s="398"/>
      <c r="N6" s="398"/>
      <c r="O6" s="398"/>
      <c r="P6" s="398"/>
      <c r="Q6" s="398"/>
      <c r="R6" s="398"/>
      <c r="S6" s="398"/>
      <c r="T6" s="398"/>
    </row>
    <row r="7" spans="1:20" x14ac:dyDescent="0.45">
      <c r="A7" s="398"/>
      <c r="B7" s="398"/>
      <c r="C7" s="398"/>
      <c r="D7" s="398"/>
      <c r="E7" s="398"/>
      <c r="F7" s="398"/>
      <c r="G7" s="398"/>
      <c r="H7" s="398"/>
      <c r="I7" s="398"/>
      <c r="J7" s="398"/>
      <c r="K7" s="398"/>
      <c r="L7" s="398"/>
      <c r="M7" s="398"/>
      <c r="N7" s="398"/>
      <c r="O7" s="398"/>
      <c r="P7" s="398"/>
      <c r="Q7" s="398"/>
      <c r="R7" s="398"/>
      <c r="S7" s="398"/>
      <c r="T7" s="398"/>
    </row>
    <row r="8" spans="1:20" x14ac:dyDescent="0.45">
      <c r="A8" s="398"/>
      <c r="B8" s="398"/>
      <c r="C8" s="398"/>
      <c r="D8" s="398"/>
      <c r="E8" s="398"/>
      <c r="F8" s="398"/>
      <c r="G8" s="398"/>
      <c r="H8" s="398"/>
      <c r="I8" s="398"/>
      <c r="J8" s="398"/>
      <c r="K8" s="398"/>
      <c r="L8" s="398"/>
      <c r="M8" s="398"/>
      <c r="N8" s="398"/>
      <c r="O8" s="398"/>
      <c r="P8" s="398"/>
      <c r="Q8" s="398"/>
      <c r="R8" s="398"/>
      <c r="S8" s="398"/>
      <c r="T8" s="398"/>
    </row>
    <row r="9" spans="1:20" x14ac:dyDescent="0.45">
      <c r="A9" s="398"/>
      <c r="B9" s="398"/>
      <c r="C9" s="398"/>
      <c r="D9" s="398"/>
      <c r="E9" s="398"/>
      <c r="F9" s="398"/>
      <c r="G9" s="398"/>
      <c r="H9" s="398"/>
      <c r="I9" s="398"/>
      <c r="J9" s="398"/>
      <c r="K9" s="398"/>
      <c r="L9" s="398"/>
      <c r="M9" s="398"/>
      <c r="N9" s="398"/>
      <c r="O9" s="398"/>
      <c r="P9" s="398"/>
      <c r="Q9" s="398"/>
      <c r="R9" s="398"/>
      <c r="S9" s="398"/>
      <c r="T9" s="398"/>
    </row>
    <row r="10" spans="1:20" x14ac:dyDescent="0.45">
      <c r="A10" s="398"/>
      <c r="B10" s="398"/>
      <c r="C10" s="398"/>
      <c r="D10" s="398"/>
      <c r="E10" s="398"/>
      <c r="F10" s="398"/>
      <c r="G10" s="398"/>
      <c r="H10" s="398"/>
      <c r="I10" s="398"/>
      <c r="J10" s="398"/>
      <c r="K10" s="398"/>
      <c r="L10" s="398"/>
      <c r="M10" s="398"/>
      <c r="N10" s="398"/>
      <c r="O10" s="398"/>
      <c r="P10" s="398"/>
      <c r="Q10" s="398"/>
      <c r="R10" s="398"/>
      <c r="S10" s="398"/>
      <c r="T10" s="398"/>
    </row>
    <row r="11" spans="1:20" x14ac:dyDescent="0.45">
      <c r="A11" s="398"/>
      <c r="B11" s="398"/>
      <c r="C11" s="398"/>
      <c r="D11" s="398"/>
      <c r="E11" s="398"/>
      <c r="F11" s="398"/>
      <c r="G11" s="398"/>
      <c r="H11" s="398"/>
      <c r="I11" s="398"/>
      <c r="J11" s="398"/>
      <c r="K11" s="398"/>
      <c r="L11" s="398"/>
      <c r="M11" s="398"/>
      <c r="N11" s="398"/>
      <c r="O11" s="398"/>
      <c r="P11" s="398"/>
      <c r="Q11" s="398"/>
      <c r="R11" s="398"/>
      <c r="S11" s="398"/>
      <c r="T11" s="398"/>
    </row>
    <row r="12" spans="1:20" x14ac:dyDescent="0.45">
      <c r="A12" s="398"/>
      <c r="B12" s="398"/>
      <c r="C12" s="398"/>
      <c r="D12" s="398"/>
      <c r="E12" s="398"/>
      <c r="F12" s="398"/>
      <c r="G12" s="398"/>
      <c r="H12" s="398"/>
      <c r="I12" s="398"/>
      <c r="J12" s="398"/>
      <c r="K12" s="398"/>
      <c r="L12" s="398"/>
      <c r="M12" s="398"/>
      <c r="N12" s="398"/>
      <c r="O12" s="398"/>
      <c r="P12" s="398"/>
      <c r="Q12" s="398"/>
      <c r="R12" s="398"/>
      <c r="S12" s="398"/>
      <c r="T12" s="398"/>
    </row>
    <row r="13" spans="1:20" x14ac:dyDescent="0.45">
      <c r="A13" s="398"/>
      <c r="B13" s="398"/>
      <c r="C13" s="398"/>
      <c r="D13" s="398"/>
      <c r="E13" s="398"/>
      <c r="F13" s="398"/>
      <c r="G13" s="398"/>
      <c r="H13" s="398"/>
      <c r="I13" s="398"/>
      <c r="J13" s="398"/>
      <c r="K13" s="398"/>
      <c r="L13" s="398"/>
      <c r="M13" s="398"/>
      <c r="N13" s="398"/>
      <c r="O13" s="398"/>
      <c r="P13" s="398"/>
      <c r="Q13" s="398"/>
      <c r="R13" s="398"/>
      <c r="S13" s="398"/>
      <c r="T13" s="398"/>
    </row>
    <row r="14" spans="1:20" x14ac:dyDescent="0.45">
      <c r="A14" s="398"/>
      <c r="B14" s="398"/>
      <c r="C14" s="398"/>
      <c r="D14" s="398"/>
      <c r="E14" s="398"/>
      <c r="F14" s="398"/>
      <c r="G14" s="398"/>
      <c r="H14" s="398"/>
      <c r="I14" s="398"/>
      <c r="J14" s="398"/>
      <c r="K14" s="398"/>
      <c r="L14" s="398"/>
      <c r="M14" s="398"/>
      <c r="N14" s="398"/>
      <c r="O14" s="398"/>
      <c r="P14" s="398"/>
      <c r="Q14" s="398"/>
      <c r="R14" s="398"/>
      <c r="S14" s="398"/>
      <c r="T14" s="398"/>
    </row>
    <row r="15" spans="1:20" x14ac:dyDescent="0.45">
      <c r="A15" s="398"/>
      <c r="B15" s="398"/>
      <c r="C15" s="398"/>
      <c r="D15" s="398"/>
      <c r="E15" s="398"/>
      <c r="F15" s="398"/>
      <c r="G15" s="398"/>
      <c r="H15" s="398"/>
      <c r="I15" s="398"/>
      <c r="J15" s="398"/>
      <c r="K15" s="398"/>
      <c r="L15" s="398"/>
      <c r="M15" s="398"/>
      <c r="N15" s="398"/>
      <c r="O15" s="398"/>
      <c r="P15" s="398"/>
      <c r="Q15" s="398"/>
      <c r="R15" s="398"/>
      <c r="S15" s="398"/>
      <c r="T15" s="398"/>
    </row>
    <row r="16" spans="1:20" x14ac:dyDescent="0.45">
      <c r="A16" s="398"/>
      <c r="B16" s="398"/>
      <c r="C16" s="398"/>
      <c r="D16" s="398"/>
      <c r="E16" s="398"/>
      <c r="F16" s="398"/>
      <c r="G16" s="398"/>
      <c r="H16" s="398"/>
      <c r="I16" s="398"/>
      <c r="J16" s="398"/>
      <c r="K16" s="398"/>
      <c r="L16" s="398"/>
      <c r="M16" s="398"/>
      <c r="N16" s="398"/>
      <c r="O16" s="398"/>
      <c r="P16" s="398"/>
      <c r="Q16" s="398"/>
      <c r="R16" s="398"/>
      <c r="S16" s="398"/>
      <c r="T16" s="398"/>
    </row>
    <row r="17" spans="1:20" x14ac:dyDescent="0.45">
      <c r="A17" s="398"/>
      <c r="B17" s="398"/>
      <c r="C17" s="398"/>
      <c r="D17" s="398"/>
      <c r="E17" s="398"/>
      <c r="F17" s="398"/>
      <c r="G17" s="398"/>
      <c r="H17" s="398"/>
      <c r="I17" s="398"/>
      <c r="J17" s="398"/>
      <c r="K17" s="398"/>
      <c r="L17" s="398"/>
      <c r="M17" s="398"/>
      <c r="N17" s="398"/>
      <c r="O17" s="398"/>
      <c r="P17" s="398"/>
      <c r="Q17" s="398"/>
      <c r="R17" s="398"/>
      <c r="S17" s="398"/>
      <c r="T17" s="398"/>
    </row>
    <row r="18" spans="1:20" x14ac:dyDescent="0.45">
      <c r="A18" s="398"/>
      <c r="B18" s="398"/>
      <c r="C18" s="398"/>
      <c r="D18" s="398"/>
      <c r="E18" s="398"/>
      <c r="F18" s="398"/>
      <c r="G18" s="398"/>
      <c r="H18" s="398"/>
      <c r="I18" s="398"/>
      <c r="J18" s="398"/>
      <c r="K18" s="398"/>
      <c r="L18" s="398"/>
      <c r="M18" s="398"/>
      <c r="N18" s="398"/>
      <c r="O18" s="398"/>
      <c r="P18" s="398"/>
      <c r="Q18" s="398"/>
      <c r="R18" s="398"/>
      <c r="S18" s="398"/>
      <c r="T18" s="398"/>
    </row>
    <row r="19" spans="1:20" x14ac:dyDescent="0.45">
      <c r="A19" s="398"/>
      <c r="B19" s="398"/>
      <c r="C19" s="398"/>
      <c r="D19" s="398"/>
      <c r="E19" s="398"/>
      <c r="F19" s="398"/>
      <c r="G19" s="398"/>
      <c r="H19" s="398"/>
      <c r="I19" s="398"/>
      <c r="J19" s="398"/>
      <c r="K19" s="398"/>
      <c r="L19" s="398"/>
      <c r="M19" s="398"/>
      <c r="N19" s="398"/>
      <c r="O19" s="398"/>
      <c r="P19" s="398"/>
      <c r="Q19" s="398"/>
      <c r="R19" s="398"/>
      <c r="S19" s="398"/>
      <c r="T19" s="398"/>
    </row>
    <row r="20" spans="1:20" x14ac:dyDescent="0.45">
      <c r="A20" s="398"/>
      <c r="B20" s="398"/>
      <c r="C20" s="398"/>
      <c r="D20" s="398"/>
      <c r="E20" s="398"/>
      <c r="F20" s="398"/>
      <c r="G20" s="398"/>
      <c r="H20" s="398"/>
      <c r="I20" s="398"/>
      <c r="J20" s="398"/>
      <c r="K20" s="398"/>
      <c r="L20" s="398"/>
      <c r="M20" s="398"/>
      <c r="N20" s="398"/>
      <c r="O20" s="398"/>
      <c r="P20" s="398"/>
      <c r="Q20" s="398"/>
      <c r="R20" s="398"/>
      <c r="S20" s="398"/>
      <c r="T20" s="398"/>
    </row>
    <row r="21" spans="1:20" x14ac:dyDescent="0.45">
      <c r="A21" s="398"/>
      <c r="B21" s="398"/>
      <c r="C21" s="398"/>
      <c r="D21" s="398"/>
      <c r="E21" s="398"/>
      <c r="F21" s="398"/>
      <c r="G21" s="398"/>
      <c r="H21" s="398"/>
      <c r="I21" s="398"/>
      <c r="J21" s="398"/>
      <c r="K21" s="398"/>
      <c r="L21" s="398"/>
      <c r="M21" s="398"/>
      <c r="N21" s="398"/>
      <c r="O21" s="398"/>
      <c r="P21" s="398"/>
      <c r="Q21" s="398"/>
      <c r="R21" s="398"/>
      <c r="S21" s="398"/>
      <c r="T21" s="398"/>
    </row>
    <row r="22" spans="1:20" x14ac:dyDescent="0.45">
      <c r="A22" s="398"/>
      <c r="B22" s="398"/>
      <c r="C22" s="398"/>
      <c r="D22" s="398"/>
      <c r="E22" s="398"/>
      <c r="F22" s="398"/>
      <c r="G22" s="398"/>
      <c r="H22" s="398"/>
      <c r="I22" s="398"/>
      <c r="J22" s="398"/>
      <c r="K22" s="398"/>
      <c r="L22" s="398"/>
      <c r="M22" s="398"/>
      <c r="N22" s="398"/>
      <c r="O22" s="398"/>
      <c r="P22" s="398"/>
      <c r="Q22" s="398"/>
      <c r="R22" s="398"/>
      <c r="S22" s="398"/>
      <c r="T22" s="398"/>
    </row>
    <row r="23" spans="1:20" x14ac:dyDescent="0.45">
      <c r="A23" s="398"/>
      <c r="B23" s="398"/>
      <c r="C23" s="398"/>
      <c r="D23" s="398"/>
      <c r="E23" s="398"/>
      <c r="F23" s="398"/>
      <c r="G23" s="398"/>
      <c r="H23" s="398"/>
      <c r="I23" s="398"/>
      <c r="J23" s="398"/>
      <c r="K23" s="398"/>
      <c r="L23" s="398"/>
      <c r="M23" s="398"/>
      <c r="N23" s="398"/>
      <c r="O23" s="398"/>
      <c r="P23" s="398"/>
      <c r="Q23" s="398"/>
      <c r="R23" s="398"/>
      <c r="S23" s="398"/>
      <c r="T23" s="398"/>
    </row>
    <row r="24" spans="1:20" x14ac:dyDescent="0.45">
      <c r="A24" s="398"/>
      <c r="B24" s="398"/>
      <c r="C24" s="398"/>
      <c r="D24" s="398"/>
      <c r="E24" s="398"/>
      <c r="F24" s="398"/>
      <c r="G24" s="398"/>
      <c r="H24" s="398"/>
      <c r="I24" s="398"/>
      <c r="J24" s="398"/>
      <c r="K24" s="398"/>
      <c r="L24" s="398"/>
      <c r="M24" s="398"/>
      <c r="N24" s="398"/>
      <c r="O24" s="398"/>
      <c r="P24" s="398"/>
      <c r="Q24" s="398"/>
      <c r="R24" s="398"/>
      <c r="S24" s="398"/>
      <c r="T24" s="398"/>
    </row>
    <row r="25" spans="1:20" x14ac:dyDescent="0.45">
      <c r="A25" s="398"/>
      <c r="B25" s="398"/>
      <c r="C25" s="398"/>
      <c r="D25" s="398"/>
      <c r="E25" s="398"/>
      <c r="F25" s="398"/>
      <c r="G25" s="398"/>
      <c r="H25" s="398"/>
      <c r="I25" s="398"/>
      <c r="J25" s="398"/>
      <c r="K25" s="398"/>
      <c r="L25" s="398"/>
      <c r="M25" s="398"/>
      <c r="N25" s="398"/>
      <c r="O25" s="398"/>
      <c r="P25" s="398"/>
      <c r="Q25" s="398"/>
      <c r="R25" s="398"/>
      <c r="S25" s="398"/>
      <c r="T25" s="398"/>
    </row>
    <row r="26" spans="1:20" x14ac:dyDescent="0.45">
      <c r="A26" s="398"/>
      <c r="B26" s="398"/>
      <c r="C26" s="398"/>
      <c r="D26" s="398"/>
      <c r="E26" s="398"/>
      <c r="F26" s="398"/>
      <c r="G26" s="398"/>
      <c r="H26" s="398"/>
      <c r="I26" s="398"/>
      <c r="J26" s="398"/>
      <c r="K26" s="398"/>
      <c r="L26" s="398"/>
      <c r="M26" s="398"/>
      <c r="N26" s="398"/>
      <c r="O26" s="398"/>
      <c r="P26" s="398"/>
      <c r="Q26" s="398"/>
      <c r="R26" s="398"/>
      <c r="S26" s="398"/>
      <c r="T26" s="398"/>
    </row>
    <row r="27" spans="1:20" x14ac:dyDescent="0.45">
      <c r="A27" s="398"/>
      <c r="B27" s="398"/>
      <c r="C27" s="398"/>
      <c r="D27" s="398"/>
      <c r="E27" s="398"/>
      <c r="F27" s="398"/>
      <c r="G27" s="398"/>
      <c r="H27" s="398"/>
      <c r="I27" s="398"/>
      <c r="J27" s="398"/>
      <c r="K27" s="398"/>
      <c r="L27" s="398"/>
      <c r="M27" s="398"/>
      <c r="N27" s="398"/>
      <c r="O27" s="398"/>
      <c r="P27" s="398"/>
      <c r="Q27" s="398"/>
      <c r="R27" s="398"/>
      <c r="S27" s="398"/>
      <c r="T27" s="398"/>
    </row>
    <row r="28" spans="1:20" x14ac:dyDescent="0.45">
      <c r="A28" s="398"/>
      <c r="B28" s="398"/>
      <c r="C28" s="398"/>
      <c r="D28" s="398"/>
      <c r="E28" s="398"/>
      <c r="F28" s="398"/>
      <c r="G28" s="398"/>
      <c r="H28" s="398"/>
      <c r="I28" s="398"/>
      <c r="J28" s="398"/>
      <c r="K28" s="398"/>
      <c r="L28" s="398"/>
      <c r="M28" s="398"/>
      <c r="N28" s="398"/>
      <c r="O28" s="398"/>
      <c r="P28" s="398"/>
      <c r="Q28" s="398"/>
      <c r="R28" s="398"/>
      <c r="S28" s="398"/>
      <c r="T28" s="398"/>
    </row>
    <row r="29" spans="1:20" ht="29.25" customHeight="1" x14ac:dyDescent="0.45">
      <c r="A29" s="398"/>
      <c r="B29" s="398"/>
      <c r="C29" s="398"/>
      <c r="D29" s="398"/>
      <c r="E29" s="398"/>
      <c r="F29" s="398"/>
      <c r="G29" s="398"/>
      <c r="H29" s="398"/>
      <c r="I29" s="398"/>
      <c r="J29" s="398"/>
      <c r="K29" s="398"/>
      <c r="L29" s="398"/>
      <c r="M29" s="398"/>
      <c r="N29" s="398"/>
      <c r="O29" s="398"/>
      <c r="P29" s="398"/>
      <c r="Q29" s="398"/>
      <c r="R29" s="398"/>
      <c r="S29" s="398"/>
      <c r="T29" s="398"/>
    </row>
    <row r="30" spans="1:20" x14ac:dyDescent="0.45">
      <c r="A30" s="398"/>
      <c r="B30" s="398"/>
      <c r="C30" s="398"/>
      <c r="D30" s="398"/>
      <c r="E30" s="398"/>
      <c r="F30" s="398"/>
      <c r="G30" s="398"/>
      <c r="H30" s="398"/>
      <c r="I30" s="398"/>
      <c r="J30" s="398"/>
      <c r="K30" s="398"/>
      <c r="L30" s="398"/>
      <c r="M30" s="398"/>
      <c r="N30" s="398"/>
      <c r="O30" s="398"/>
      <c r="P30" s="398"/>
      <c r="Q30" s="398"/>
      <c r="R30" s="398"/>
      <c r="S30" s="398"/>
      <c r="T30" s="398"/>
    </row>
    <row r="31" spans="1:20" x14ac:dyDescent="0.45">
      <c r="A31" s="398"/>
      <c r="B31" s="398"/>
      <c r="C31" s="398"/>
      <c r="D31" s="398"/>
      <c r="E31" s="398"/>
      <c r="F31" s="398"/>
      <c r="G31" s="398"/>
      <c r="H31" s="398"/>
      <c r="I31" s="398"/>
      <c r="J31" s="398"/>
      <c r="K31" s="398"/>
      <c r="L31" s="398"/>
      <c r="M31" s="398"/>
      <c r="N31" s="398"/>
      <c r="O31" s="398"/>
      <c r="P31" s="398"/>
      <c r="Q31" s="398"/>
      <c r="R31" s="398"/>
      <c r="S31" s="398"/>
      <c r="T31" s="398"/>
    </row>
    <row r="32" spans="1:20" x14ac:dyDescent="0.45">
      <c r="A32" s="398"/>
      <c r="B32" s="398"/>
      <c r="C32" s="398"/>
      <c r="D32" s="398"/>
      <c r="E32" s="398"/>
      <c r="F32" s="398"/>
      <c r="G32" s="398"/>
      <c r="H32" s="398"/>
      <c r="I32" s="398"/>
      <c r="J32" s="398"/>
      <c r="K32" s="398"/>
      <c r="L32" s="398"/>
      <c r="M32" s="398"/>
      <c r="N32" s="398"/>
      <c r="O32" s="398"/>
      <c r="P32" s="398"/>
      <c r="Q32" s="398"/>
      <c r="R32" s="398"/>
      <c r="S32" s="398"/>
      <c r="T32" s="398"/>
    </row>
    <row r="33" spans="1:20" x14ac:dyDescent="0.45">
      <c r="A33" s="398"/>
      <c r="B33" s="398"/>
      <c r="C33" s="398"/>
      <c r="D33" s="398"/>
      <c r="E33" s="398"/>
      <c r="F33" s="398"/>
      <c r="G33" s="398"/>
      <c r="H33" s="398"/>
      <c r="I33" s="398"/>
      <c r="J33" s="398"/>
      <c r="K33" s="398"/>
      <c r="L33" s="398"/>
      <c r="M33" s="398"/>
      <c r="N33" s="398"/>
      <c r="O33" s="398"/>
      <c r="P33" s="398"/>
      <c r="Q33" s="398"/>
      <c r="R33" s="398"/>
      <c r="S33" s="398"/>
      <c r="T33" s="398"/>
    </row>
    <row r="34" spans="1:20" x14ac:dyDescent="0.45">
      <c r="A34" s="398"/>
      <c r="B34" s="398"/>
      <c r="C34" s="398"/>
      <c r="D34" s="398"/>
      <c r="E34" s="398"/>
      <c r="F34" s="398"/>
      <c r="G34" s="398"/>
      <c r="H34" s="398"/>
      <c r="I34" s="398"/>
      <c r="J34" s="398"/>
      <c r="K34" s="398"/>
      <c r="L34" s="398"/>
      <c r="M34" s="398"/>
      <c r="N34" s="398"/>
      <c r="O34" s="398"/>
      <c r="P34" s="398"/>
      <c r="Q34" s="398"/>
      <c r="R34" s="398"/>
      <c r="S34" s="398"/>
      <c r="T34" s="398"/>
    </row>
    <row r="35" spans="1:20" x14ac:dyDescent="0.45">
      <c r="A35" s="398"/>
      <c r="B35" s="398"/>
      <c r="C35" s="398"/>
      <c r="D35" s="398"/>
      <c r="E35" s="398"/>
      <c r="F35" s="398"/>
      <c r="G35" s="398"/>
      <c r="H35" s="398"/>
      <c r="I35" s="398"/>
      <c r="J35" s="398"/>
      <c r="K35" s="398"/>
      <c r="L35" s="398"/>
      <c r="M35" s="398"/>
      <c r="N35" s="398"/>
      <c r="O35" s="398"/>
      <c r="P35" s="398"/>
      <c r="Q35" s="398"/>
      <c r="R35" s="398"/>
      <c r="S35" s="398"/>
      <c r="T35" s="398"/>
    </row>
    <row r="36" spans="1:20" x14ac:dyDescent="0.45">
      <c r="A36" s="398"/>
      <c r="B36" s="398"/>
      <c r="C36" s="398"/>
      <c r="D36" s="398"/>
      <c r="E36" s="398"/>
      <c r="F36" s="398"/>
      <c r="G36" s="398"/>
      <c r="H36" s="398"/>
      <c r="I36" s="398"/>
      <c r="J36" s="398"/>
      <c r="K36" s="398"/>
      <c r="L36" s="398"/>
      <c r="M36" s="398"/>
      <c r="N36" s="398"/>
      <c r="O36" s="398"/>
      <c r="P36" s="398"/>
      <c r="Q36" s="398"/>
      <c r="R36" s="398"/>
      <c r="S36" s="398"/>
      <c r="T36" s="398"/>
    </row>
    <row r="37" spans="1:20" x14ac:dyDescent="0.45">
      <c r="A37" s="398"/>
      <c r="B37" s="398"/>
      <c r="C37" s="398"/>
      <c r="D37" s="398"/>
      <c r="E37" s="398"/>
      <c r="F37" s="398"/>
      <c r="G37" s="398"/>
      <c r="H37" s="398"/>
      <c r="I37" s="398"/>
      <c r="J37" s="398"/>
      <c r="K37" s="398"/>
      <c r="L37" s="398"/>
      <c r="M37" s="398"/>
      <c r="N37" s="398"/>
      <c r="O37" s="398"/>
      <c r="P37" s="398"/>
      <c r="Q37" s="398"/>
      <c r="R37" s="398"/>
      <c r="S37" s="398"/>
      <c r="T37" s="398"/>
    </row>
    <row r="38" spans="1:20" x14ac:dyDescent="0.45">
      <c r="A38" s="398"/>
      <c r="B38" s="398"/>
      <c r="C38" s="398"/>
      <c r="D38" s="398"/>
      <c r="E38" s="398"/>
      <c r="F38" s="398"/>
      <c r="G38" s="398"/>
      <c r="H38" s="398"/>
      <c r="I38" s="398"/>
      <c r="J38" s="398"/>
      <c r="K38" s="398"/>
      <c r="L38" s="398"/>
      <c r="M38" s="398"/>
      <c r="N38" s="398"/>
      <c r="O38" s="398"/>
      <c r="P38" s="398"/>
      <c r="Q38" s="398"/>
      <c r="R38" s="398"/>
      <c r="S38" s="398"/>
      <c r="T38" s="398"/>
    </row>
    <row r="39" spans="1:20" x14ac:dyDescent="0.45">
      <c r="A39" s="398"/>
      <c r="B39" s="398"/>
      <c r="C39" s="398"/>
      <c r="D39" s="398"/>
      <c r="E39" s="398"/>
      <c r="F39" s="398"/>
      <c r="G39" s="398"/>
      <c r="H39" s="398"/>
      <c r="I39" s="398"/>
      <c r="J39" s="398"/>
      <c r="K39" s="398"/>
      <c r="L39" s="398"/>
      <c r="M39" s="398"/>
      <c r="N39" s="398"/>
      <c r="O39" s="398"/>
      <c r="P39" s="398"/>
      <c r="Q39" s="398"/>
      <c r="R39" s="398"/>
      <c r="S39" s="398"/>
      <c r="T39" s="398"/>
    </row>
    <row r="40" spans="1:20" x14ac:dyDescent="0.45">
      <c r="A40" s="398"/>
      <c r="B40" s="398"/>
      <c r="C40" s="398"/>
      <c r="D40" s="398"/>
      <c r="E40" s="398"/>
      <c r="F40" s="398"/>
      <c r="G40" s="398"/>
      <c r="H40" s="398"/>
      <c r="I40" s="398"/>
      <c r="J40" s="398"/>
      <c r="K40" s="398"/>
      <c r="L40" s="398"/>
      <c r="M40" s="398"/>
      <c r="N40" s="398"/>
      <c r="O40" s="398"/>
      <c r="P40" s="398"/>
      <c r="Q40" s="398"/>
      <c r="R40" s="398"/>
      <c r="S40" s="398"/>
      <c r="T40" s="398"/>
    </row>
    <row r="41" spans="1:20" x14ac:dyDescent="0.45">
      <c r="A41" s="398"/>
      <c r="B41" s="398"/>
      <c r="C41" s="398"/>
      <c r="D41" s="398"/>
      <c r="E41" s="398"/>
      <c r="F41" s="398"/>
      <c r="G41" s="398"/>
      <c r="H41" s="398"/>
      <c r="I41" s="398"/>
      <c r="J41" s="398"/>
      <c r="K41" s="398"/>
      <c r="L41" s="398"/>
      <c r="M41" s="398"/>
      <c r="N41" s="398"/>
      <c r="O41" s="398"/>
      <c r="P41" s="398"/>
      <c r="Q41" s="398"/>
      <c r="R41" s="398"/>
      <c r="S41" s="398"/>
      <c r="T41" s="398"/>
    </row>
    <row r="42" spans="1:20" x14ac:dyDescent="0.45">
      <c r="A42" s="398"/>
      <c r="B42" s="398"/>
      <c r="C42" s="398"/>
      <c r="D42" s="398"/>
      <c r="E42" s="398"/>
      <c r="F42" s="398"/>
      <c r="G42" s="398"/>
      <c r="H42" s="398"/>
      <c r="I42" s="398"/>
      <c r="J42" s="398"/>
      <c r="K42" s="398"/>
      <c r="L42" s="398"/>
      <c r="M42" s="398"/>
      <c r="N42" s="398"/>
      <c r="O42" s="398"/>
      <c r="P42" s="398"/>
      <c r="Q42" s="398"/>
      <c r="R42" s="398"/>
      <c r="S42" s="398"/>
      <c r="T42" s="398"/>
    </row>
    <row r="43" spans="1:20" x14ac:dyDescent="0.45">
      <c r="A43" s="345"/>
      <c r="B43" s="346"/>
    </row>
    <row r="44" spans="1:20" x14ac:dyDescent="0.45">
      <c r="A44" s="345"/>
      <c r="B44" s="346"/>
    </row>
    <row r="45" spans="1:20" x14ac:dyDescent="0.45">
      <c r="A45" s="345"/>
      <c r="B45" s="346"/>
    </row>
    <row r="46" spans="1:20" x14ac:dyDescent="0.45">
      <c r="A46" s="345"/>
      <c r="B46" s="346"/>
    </row>
    <row r="47" spans="1:20" x14ac:dyDescent="0.45">
      <c r="A47" s="345"/>
      <c r="B47" s="346"/>
    </row>
    <row r="48" spans="1:20" x14ac:dyDescent="0.45">
      <c r="A48" s="345"/>
      <c r="B48" s="346"/>
    </row>
    <row r="49" spans="1:2" x14ac:dyDescent="0.45">
      <c r="A49" s="345"/>
      <c r="B49" s="346"/>
    </row>
    <row r="50" spans="1:2" x14ac:dyDescent="0.45">
      <c r="A50" s="345"/>
      <c r="B50" s="346"/>
    </row>
    <row r="51" spans="1:2" x14ac:dyDescent="0.45">
      <c r="A51" s="345"/>
      <c r="B51" s="346"/>
    </row>
    <row r="52" spans="1:2" x14ac:dyDescent="0.45">
      <c r="B52" s="348"/>
    </row>
    <row r="54" spans="1:2" ht="14.1" x14ac:dyDescent="0.45">
      <c r="B54" s="349"/>
    </row>
    <row r="55" spans="1:2" ht="15" customHeight="1" x14ac:dyDescent="0.45">
      <c r="A55" s="350"/>
      <c r="B55" s="346"/>
    </row>
    <row r="56" spans="1:2" ht="15" customHeight="1" x14ac:dyDescent="0.45">
      <c r="A56" s="350"/>
      <c r="B56" s="346"/>
    </row>
    <row r="57" spans="1:2" ht="15" customHeight="1" x14ac:dyDescent="0.45">
      <c r="A57" s="350"/>
      <c r="B57" s="346"/>
    </row>
    <row r="58" spans="1:2" ht="15" customHeight="1" x14ac:dyDescent="0.45">
      <c r="A58" s="350"/>
      <c r="B58" s="351"/>
    </row>
    <row r="59" spans="1:2" ht="15" customHeight="1" x14ac:dyDescent="0.45">
      <c r="A59" s="350"/>
      <c r="B59" s="346"/>
    </row>
    <row r="60" spans="1:2" ht="28.5" customHeight="1" x14ac:dyDescent="0.45">
      <c r="A60" s="350"/>
      <c r="B60" s="346"/>
    </row>
    <row r="61" spans="1:2" ht="15" customHeight="1" x14ac:dyDescent="0.45">
      <c r="A61" s="350"/>
      <c r="B61" s="346"/>
    </row>
    <row r="62" spans="1:2" ht="15" customHeight="1" x14ac:dyDescent="0.45">
      <c r="A62" s="350"/>
      <c r="B62" s="346"/>
    </row>
    <row r="63" spans="1:2" ht="15" customHeight="1" x14ac:dyDescent="0.45">
      <c r="A63" s="350"/>
      <c r="B63" s="346"/>
    </row>
    <row r="64" spans="1:2" ht="15" customHeight="1" x14ac:dyDescent="0.45">
      <c r="A64" s="350"/>
      <c r="B64" s="346"/>
    </row>
    <row r="65" spans="1:2" ht="15" customHeight="1" x14ac:dyDescent="0.45">
      <c r="A65" s="350"/>
      <c r="B65" s="346"/>
    </row>
    <row r="66" spans="1:2" ht="28.5" customHeight="1" x14ac:dyDescent="0.45">
      <c r="A66" s="350"/>
      <c r="B66" s="346"/>
    </row>
  </sheetData>
  <sortState xmlns:xlrd2="http://schemas.microsoft.com/office/spreadsheetml/2017/richdata2" ref="A27:B39">
    <sortCondition ref="A27:A39"/>
  </sortState>
  <pageMargins left="0.7" right="0.7" top="0.75" bottom="0.75" header="0.3" footer="0.3"/>
  <pageSetup scale="38" fitToHeight="0" orientation="portrait" horizontalDpi="1200" verticalDpi="1200" r:id="rId1"/>
  <headerFooter>
    <oddHeader>&amp;L&amp;G&amp;C&amp;9ILPA Diversity Metrics Template (2021)</oddHeader>
  </headerFooter>
  <rowBreaks count="1" manualBreakCount="1">
    <brk id="116" max="1" man="1"/>
  </rowBreaks>
  <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B5E20-DCBF-4EB5-8094-735B6D8F9993}">
  <sheetPr>
    <tabColor theme="7" tint="-0.249977111117893"/>
    <pageSetUpPr autoPageBreaks="0" fitToPage="1"/>
  </sheetPr>
  <dimension ref="A1:AV75"/>
  <sheetViews>
    <sheetView showGridLines="0" showZeros="0" topLeftCell="A32" zoomScale="80" zoomScaleNormal="80" zoomScaleSheetLayoutView="80" workbookViewId="0">
      <selection activeCell="A3" sqref="A3:P98"/>
    </sheetView>
  </sheetViews>
  <sheetFormatPr defaultColWidth="8.89453125" defaultRowHeight="13.8" x14ac:dyDescent="0.55000000000000004"/>
  <cols>
    <col min="1" max="1" width="4.5234375" style="226" customWidth="1"/>
    <col min="2" max="2" width="32.41796875" style="226" customWidth="1"/>
    <col min="3" max="3" width="41.1015625" style="226" customWidth="1"/>
    <col min="4" max="12" width="15.41796875" style="226" customWidth="1"/>
    <col min="13" max="13" width="18.41796875" style="226" customWidth="1"/>
    <col min="14" max="14" width="8.5234375" style="228" customWidth="1"/>
    <col min="15" max="15" width="8.5234375" style="226" customWidth="1"/>
    <col min="16" max="18" width="9.89453125" style="229" customWidth="1"/>
    <col min="19" max="19" width="39" style="229" customWidth="1"/>
    <col min="20" max="20" width="14.3125" style="229" customWidth="1"/>
    <col min="21" max="29" width="8.5234375" style="226" customWidth="1"/>
    <col min="30" max="16384" width="8.89453125" style="226"/>
  </cols>
  <sheetData>
    <row r="1" spans="1:17" ht="17.7" x14ac:dyDescent="0.45">
      <c r="A1" s="222" t="s">
        <v>103</v>
      </c>
      <c r="B1" s="223"/>
      <c r="C1" s="224"/>
      <c r="D1" s="225"/>
      <c r="E1" s="224"/>
      <c r="G1" s="227"/>
      <c r="H1" s="227"/>
    </row>
    <row r="2" spans="1:17" ht="17.7" x14ac:dyDescent="0.45">
      <c r="A2" s="230"/>
      <c r="B2" s="223"/>
      <c r="C2" s="224"/>
      <c r="D2" s="225"/>
      <c r="E2" s="224"/>
      <c r="G2" s="227"/>
      <c r="H2" s="227"/>
    </row>
    <row r="3" spans="1:17" ht="17.7" x14ac:dyDescent="0.5">
      <c r="A3" s="231"/>
      <c r="B3" s="232" t="s">
        <v>58</v>
      </c>
      <c r="C3" s="515" t="s">
        <v>172</v>
      </c>
      <c r="D3" s="516"/>
      <c r="E3" s="516"/>
      <c r="F3" s="517"/>
      <c r="G3" s="227"/>
      <c r="H3" s="227"/>
    </row>
    <row r="4" spans="1:17" ht="17.7" x14ac:dyDescent="0.5">
      <c r="A4" s="233"/>
      <c r="B4" s="232" t="s">
        <v>15</v>
      </c>
      <c r="C4" s="518">
        <v>44377</v>
      </c>
      <c r="D4" s="519"/>
      <c r="E4" s="519"/>
      <c r="F4" s="520"/>
      <c r="G4" s="227"/>
      <c r="H4" s="227"/>
    </row>
    <row r="5" spans="1:17" ht="42.3" x14ac:dyDescent="0.5">
      <c r="A5" s="233"/>
      <c r="B5" s="315" t="s">
        <v>144</v>
      </c>
      <c r="C5" s="515" t="s">
        <v>172</v>
      </c>
      <c r="D5" s="516"/>
      <c r="E5" s="516"/>
      <c r="F5" s="517"/>
      <c r="G5" s="234"/>
      <c r="H5" s="227"/>
    </row>
    <row r="6" spans="1:17" ht="17.7" x14ac:dyDescent="0.5">
      <c r="A6" s="233"/>
      <c r="B6" s="235"/>
      <c r="C6" s="236"/>
      <c r="D6" s="237"/>
      <c r="E6" s="237"/>
      <c r="F6" s="237"/>
      <c r="G6" s="227"/>
      <c r="H6" s="227"/>
    </row>
    <row r="7" spans="1:17" ht="17.7" x14ac:dyDescent="0.4">
      <c r="A7" s="238"/>
      <c r="B7" s="239" t="s">
        <v>108</v>
      </c>
      <c r="C7" s="521" t="s">
        <v>169</v>
      </c>
      <c r="D7" s="522"/>
      <c r="E7" s="522"/>
      <c r="F7" s="523"/>
    </row>
    <row r="8" spans="1:17" ht="17.7" x14ac:dyDescent="0.4">
      <c r="A8" s="238"/>
      <c r="B8" s="239" t="s">
        <v>64</v>
      </c>
      <c r="C8" s="521" t="s">
        <v>170</v>
      </c>
      <c r="D8" s="522"/>
      <c r="E8" s="522"/>
      <c r="F8" s="523"/>
    </row>
    <row r="9" spans="1:17" ht="17.7" x14ac:dyDescent="0.4">
      <c r="A9" s="238"/>
      <c r="B9" s="239"/>
      <c r="C9" s="240"/>
      <c r="D9" s="240"/>
      <c r="E9" s="240"/>
      <c r="F9" s="240"/>
    </row>
    <row r="10" spans="1:17" ht="17.7" x14ac:dyDescent="0.55000000000000004">
      <c r="A10" s="238"/>
      <c r="B10" s="241"/>
      <c r="P10" s="305"/>
      <c r="Q10" s="305"/>
    </row>
    <row r="11" spans="1:17" ht="17.7" x14ac:dyDescent="0.55000000000000004">
      <c r="A11" s="238"/>
      <c r="B11" s="241"/>
      <c r="O11" s="304"/>
    </row>
    <row r="12" spans="1:17" ht="17.7" x14ac:dyDescent="0.55000000000000004">
      <c r="A12" s="238"/>
      <c r="B12" s="241"/>
      <c r="O12" s="304"/>
    </row>
    <row r="13" spans="1:17" s="242" customFormat="1" ht="15" x14ac:dyDescent="0.5">
      <c r="B13" s="243" t="s">
        <v>157</v>
      </c>
      <c r="C13" s="244"/>
      <c r="D13" s="245"/>
      <c r="E13" s="245"/>
      <c r="F13" s="246"/>
      <c r="G13" s="245"/>
      <c r="H13" s="245"/>
      <c r="I13" s="245"/>
      <c r="J13" s="245"/>
      <c r="K13" s="245"/>
      <c r="L13" s="245"/>
      <c r="M13" s="245"/>
      <c r="N13" s="247"/>
    </row>
    <row r="14" spans="1:17" s="242" customFormat="1" ht="12.3" x14ac:dyDescent="0.55000000000000004">
      <c r="B14" s="524"/>
      <c r="C14" s="524"/>
      <c r="D14" s="524"/>
      <c r="E14" s="524"/>
      <c r="F14" s="524"/>
      <c r="G14" s="524"/>
      <c r="H14" s="524"/>
      <c r="I14" s="524"/>
      <c r="J14" s="524"/>
      <c r="K14" s="524"/>
      <c r="L14" s="524"/>
      <c r="M14" s="524"/>
      <c r="N14" s="247"/>
    </row>
    <row r="15" spans="1:17" s="242" customFormat="1" ht="55.5" customHeight="1" x14ac:dyDescent="0.4">
      <c r="C15" s="248"/>
      <c r="D15" s="249" t="s">
        <v>65</v>
      </c>
      <c r="E15" s="249" t="s">
        <v>1</v>
      </c>
      <c r="F15" s="249" t="s">
        <v>67</v>
      </c>
      <c r="G15" s="249" t="s">
        <v>92</v>
      </c>
      <c r="H15" s="249" t="s">
        <v>175</v>
      </c>
      <c r="I15" s="249" t="s">
        <v>3</v>
      </c>
      <c r="J15" s="249" t="s">
        <v>14</v>
      </c>
      <c r="K15" s="249" t="s">
        <v>2</v>
      </c>
      <c r="L15" s="250" t="s">
        <v>94</v>
      </c>
      <c r="M15" s="435" t="s">
        <v>187</v>
      </c>
      <c r="N15" s="247"/>
    </row>
    <row r="16" spans="1:17" s="242" customFormat="1" ht="15" customHeight="1" x14ac:dyDescent="0.55000000000000004">
      <c r="C16" s="251" t="s">
        <v>6</v>
      </c>
      <c r="D16" s="252"/>
      <c r="E16" s="252"/>
      <c r="F16" s="252"/>
      <c r="G16" s="252"/>
      <c r="H16" s="252"/>
      <c r="I16" s="252">
        <v>1</v>
      </c>
      <c r="J16" s="252"/>
      <c r="K16" s="252"/>
      <c r="L16" s="252">
        <v>1</v>
      </c>
      <c r="M16" s="436">
        <f>SUM(D16:L16)</f>
        <v>2</v>
      </c>
      <c r="N16" s="247"/>
    </row>
    <row r="17" spans="1:20" s="242" customFormat="1" x14ac:dyDescent="0.55000000000000004">
      <c r="C17" s="251" t="s">
        <v>5</v>
      </c>
      <c r="D17" s="252">
        <v>1</v>
      </c>
      <c r="E17" s="252"/>
      <c r="F17" s="252"/>
      <c r="G17" s="252"/>
      <c r="H17" s="252"/>
      <c r="I17" s="252">
        <v>3</v>
      </c>
      <c r="J17" s="252"/>
      <c r="K17" s="252"/>
      <c r="L17" s="252">
        <v>1</v>
      </c>
      <c r="M17" s="436">
        <f>SUM(D17:L17)</f>
        <v>5</v>
      </c>
      <c r="N17" s="247"/>
    </row>
    <row r="18" spans="1:20" s="242" customFormat="1" x14ac:dyDescent="0.55000000000000004">
      <c r="C18" s="251" t="s">
        <v>35</v>
      </c>
      <c r="D18" s="252"/>
      <c r="E18" s="252"/>
      <c r="F18" s="252"/>
      <c r="G18" s="252"/>
      <c r="H18" s="252"/>
      <c r="I18" s="252"/>
      <c r="J18" s="252"/>
      <c r="K18" s="252"/>
      <c r="L18" s="252"/>
      <c r="M18" s="436">
        <f>SUM(D18:L18)</f>
        <v>0</v>
      </c>
      <c r="N18" s="247"/>
    </row>
    <row r="19" spans="1:20" s="242" customFormat="1" x14ac:dyDescent="0.55000000000000004">
      <c r="C19" s="253" t="s">
        <v>94</v>
      </c>
      <c r="D19" s="252"/>
      <c r="E19" s="252"/>
      <c r="F19" s="252"/>
      <c r="G19" s="252"/>
      <c r="H19" s="252"/>
      <c r="I19" s="252"/>
      <c r="J19" s="252"/>
      <c r="K19" s="252"/>
      <c r="L19" s="252"/>
      <c r="M19" s="436">
        <f>SUM(D19:L19)</f>
        <v>0</v>
      </c>
      <c r="N19" s="247"/>
    </row>
    <row r="20" spans="1:20" s="242" customFormat="1" x14ac:dyDescent="0.55000000000000004">
      <c r="C20" s="254"/>
      <c r="D20" s="255"/>
      <c r="E20" s="255"/>
      <c r="F20" s="255"/>
      <c r="G20" s="255"/>
      <c r="H20" s="255"/>
      <c r="I20" s="255"/>
      <c r="J20" s="255"/>
      <c r="K20" s="255"/>
      <c r="L20" s="255"/>
      <c r="M20" s="437"/>
      <c r="N20" s="247"/>
    </row>
    <row r="21" spans="1:20" s="242" customFormat="1" ht="14.1" x14ac:dyDescent="0.55000000000000004">
      <c r="C21" s="256"/>
      <c r="D21" s="257">
        <f t="shared" ref="D21:M21" si="0">SUM(D16:D19)</f>
        <v>1</v>
      </c>
      <c r="E21" s="257">
        <f t="shared" si="0"/>
        <v>0</v>
      </c>
      <c r="F21" s="257">
        <f t="shared" si="0"/>
        <v>0</v>
      </c>
      <c r="G21" s="257">
        <f t="shared" si="0"/>
        <v>0</v>
      </c>
      <c r="H21" s="257">
        <f t="shared" si="0"/>
        <v>0</v>
      </c>
      <c r="I21" s="257">
        <f t="shared" si="0"/>
        <v>4</v>
      </c>
      <c r="J21" s="257">
        <f t="shared" si="0"/>
        <v>0</v>
      </c>
      <c r="K21" s="257">
        <f t="shared" si="0"/>
        <v>0</v>
      </c>
      <c r="L21" s="257">
        <f t="shared" si="0"/>
        <v>2</v>
      </c>
      <c r="M21" s="438">
        <f t="shared" si="0"/>
        <v>7</v>
      </c>
      <c r="N21" s="247"/>
    </row>
    <row r="22" spans="1:20" s="242" customFormat="1" ht="12.3" x14ac:dyDescent="0.55000000000000004">
      <c r="B22" s="258"/>
      <c r="C22" s="244"/>
      <c r="D22" s="245"/>
      <c r="E22" s="245"/>
      <c r="F22" s="245"/>
      <c r="G22" s="245"/>
      <c r="H22" s="245"/>
      <c r="I22" s="245"/>
      <c r="J22" s="245"/>
      <c r="K22" s="245"/>
      <c r="L22" s="245"/>
      <c r="M22" s="245"/>
      <c r="N22" s="247"/>
    </row>
    <row r="23" spans="1:20" s="242" customFormat="1" ht="12.3" x14ac:dyDescent="0.55000000000000004">
      <c r="B23" s="503" t="s">
        <v>171</v>
      </c>
      <c r="C23" s="504"/>
      <c r="D23" s="504"/>
      <c r="E23" s="504"/>
      <c r="F23" s="504"/>
      <c r="G23" s="504"/>
      <c r="H23" s="504"/>
      <c r="I23" s="504"/>
      <c r="J23" s="504"/>
      <c r="K23" s="504"/>
      <c r="L23" s="504"/>
      <c r="M23" s="505"/>
      <c r="N23" s="247"/>
    </row>
    <row r="24" spans="1:20" s="242" customFormat="1" ht="12.3" x14ac:dyDescent="0.55000000000000004">
      <c r="B24" s="506"/>
      <c r="C24" s="507"/>
      <c r="D24" s="507"/>
      <c r="E24" s="507"/>
      <c r="F24" s="507"/>
      <c r="G24" s="507"/>
      <c r="H24" s="507"/>
      <c r="I24" s="507"/>
      <c r="J24" s="507"/>
      <c r="K24" s="507"/>
      <c r="L24" s="507"/>
      <c r="M24" s="508"/>
      <c r="N24" s="247"/>
    </row>
    <row r="25" spans="1:20" s="242" customFormat="1" ht="12.3" x14ac:dyDescent="0.55000000000000004">
      <c r="B25" s="506"/>
      <c r="C25" s="507"/>
      <c r="D25" s="507"/>
      <c r="E25" s="507"/>
      <c r="F25" s="507"/>
      <c r="G25" s="507"/>
      <c r="H25" s="507"/>
      <c r="I25" s="507"/>
      <c r="J25" s="507"/>
      <c r="K25" s="507"/>
      <c r="L25" s="507"/>
      <c r="M25" s="508"/>
      <c r="N25" s="247"/>
    </row>
    <row r="26" spans="1:20" s="242" customFormat="1" ht="12.3" x14ac:dyDescent="0.55000000000000004">
      <c r="B26" s="509"/>
      <c r="C26" s="510"/>
      <c r="D26" s="510"/>
      <c r="E26" s="510"/>
      <c r="F26" s="510"/>
      <c r="G26" s="510"/>
      <c r="H26" s="510"/>
      <c r="I26" s="510"/>
      <c r="J26" s="510"/>
      <c r="K26" s="510"/>
      <c r="L26" s="510"/>
      <c r="M26" s="511"/>
      <c r="N26" s="247"/>
    </row>
    <row r="27" spans="1:20" s="242" customFormat="1" ht="15" x14ac:dyDescent="0.5">
      <c r="B27" s="259" t="s">
        <v>50</v>
      </c>
      <c r="C27" s="247"/>
      <c r="D27" s="247"/>
      <c r="E27" s="247"/>
      <c r="F27" s="247"/>
      <c r="G27" s="247"/>
      <c r="H27" s="247"/>
      <c r="I27" s="247"/>
      <c r="J27" s="247"/>
      <c r="K27" s="247"/>
      <c r="L27" s="247"/>
      <c r="M27" s="247"/>
      <c r="N27" s="247"/>
    </row>
    <row r="28" spans="1:20" s="242" customFormat="1" x14ac:dyDescent="0.55000000000000004">
      <c r="B28" s="258"/>
      <c r="C28" s="247"/>
      <c r="D28" s="247"/>
      <c r="E28" s="247"/>
      <c r="F28" s="247"/>
      <c r="G28" s="247"/>
      <c r="H28" s="246"/>
      <c r="I28" s="247"/>
      <c r="J28" s="247"/>
      <c r="K28" s="247"/>
      <c r="L28" s="247"/>
      <c r="M28" s="247"/>
      <c r="N28" s="247"/>
    </row>
    <row r="29" spans="1:20" ht="55.5" customHeight="1" x14ac:dyDescent="0.4">
      <c r="A29" s="242"/>
      <c r="C29" s="260"/>
      <c r="D29" s="249" t="s">
        <v>65</v>
      </c>
      <c r="E29" s="249" t="s">
        <v>1</v>
      </c>
      <c r="F29" s="249" t="s">
        <v>67</v>
      </c>
      <c r="G29" s="249" t="s">
        <v>92</v>
      </c>
      <c r="H29" s="249" t="s">
        <v>175</v>
      </c>
      <c r="I29" s="249" t="s">
        <v>3</v>
      </c>
      <c r="J29" s="249" t="s">
        <v>14</v>
      </c>
      <c r="K29" s="249" t="s">
        <v>2</v>
      </c>
      <c r="L29" s="250" t="s">
        <v>94</v>
      </c>
      <c r="M29" s="261" t="s">
        <v>0</v>
      </c>
      <c r="P29" s="226"/>
      <c r="Q29" s="226"/>
      <c r="R29" s="226"/>
      <c r="T29" s="226"/>
    </row>
    <row r="30" spans="1:20" ht="24.6" x14ac:dyDescent="0.55000000000000004">
      <c r="A30" s="242"/>
      <c r="B30" s="251" t="s">
        <v>6</v>
      </c>
      <c r="C30" s="262" t="s">
        <v>38</v>
      </c>
      <c r="D30" s="263">
        <v>0</v>
      </c>
      <c r="E30" s="263">
        <v>0</v>
      </c>
      <c r="F30" s="263">
        <v>0</v>
      </c>
      <c r="G30" s="263">
        <v>0</v>
      </c>
      <c r="H30" s="263">
        <v>0</v>
      </c>
      <c r="I30" s="263">
        <v>1</v>
      </c>
      <c r="J30" s="263"/>
      <c r="K30" s="263">
        <v>0</v>
      </c>
      <c r="L30" s="264">
        <v>1</v>
      </c>
      <c r="M30" s="439">
        <f t="shared" ref="M30:M53" si="1">SUM(D30:L30)</f>
        <v>2</v>
      </c>
      <c r="P30" s="226"/>
      <c r="Q30" s="226"/>
      <c r="R30" s="226"/>
      <c r="T30" s="226"/>
    </row>
    <row r="31" spans="1:20" x14ac:dyDescent="0.55000000000000004">
      <c r="A31" s="242"/>
      <c r="B31" s="265"/>
      <c r="C31" s="266" t="s">
        <v>93</v>
      </c>
      <c r="D31" s="263">
        <v>1</v>
      </c>
      <c r="E31" s="263">
        <v>0</v>
      </c>
      <c r="F31" s="263">
        <v>0</v>
      </c>
      <c r="G31" s="263">
        <v>0</v>
      </c>
      <c r="H31" s="263">
        <v>0</v>
      </c>
      <c r="I31" s="263">
        <v>3</v>
      </c>
      <c r="J31" s="263"/>
      <c r="K31" s="263">
        <v>0</v>
      </c>
      <c r="L31" s="264">
        <v>3</v>
      </c>
      <c r="M31" s="439">
        <f t="shared" si="1"/>
        <v>7</v>
      </c>
      <c r="P31" s="226"/>
      <c r="Q31" s="226"/>
      <c r="R31" s="226"/>
      <c r="T31" s="226"/>
    </row>
    <row r="32" spans="1:20" x14ac:dyDescent="0.55000000000000004">
      <c r="A32" s="242"/>
      <c r="B32" s="267"/>
      <c r="C32" s="268" t="s">
        <v>148</v>
      </c>
      <c r="D32" s="263">
        <v>3</v>
      </c>
      <c r="E32" s="263">
        <v>1</v>
      </c>
      <c r="F32" s="263">
        <v>1</v>
      </c>
      <c r="G32" s="263">
        <v>0</v>
      </c>
      <c r="H32" s="263">
        <v>0</v>
      </c>
      <c r="I32" s="263">
        <v>14</v>
      </c>
      <c r="J32" s="263"/>
      <c r="K32" s="263">
        <v>1</v>
      </c>
      <c r="L32" s="264">
        <v>13</v>
      </c>
      <c r="M32" s="439">
        <f t="shared" si="1"/>
        <v>33</v>
      </c>
      <c r="P32" s="226"/>
      <c r="Q32" s="226"/>
      <c r="R32" s="226"/>
      <c r="T32" s="226"/>
    </row>
    <row r="33" spans="1:20" ht="24.6" x14ac:dyDescent="0.55000000000000004">
      <c r="A33" s="242"/>
      <c r="B33" s="267"/>
      <c r="C33" s="269" t="s">
        <v>109</v>
      </c>
      <c r="D33" s="263">
        <v>0</v>
      </c>
      <c r="E33" s="263">
        <v>0</v>
      </c>
      <c r="F33" s="263">
        <v>0</v>
      </c>
      <c r="G33" s="263">
        <v>0</v>
      </c>
      <c r="H33" s="263">
        <v>0</v>
      </c>
      <c r="I33" s="263">
        <v>1</v>
      </c>
      <c r="J33" s="263"/>
      <c r="K33" s="263">
        <v>0</v>
      </c>
      <c r="L33" s="264">
        <v>1</v>
      </c>
      <c r="M33" s="439">
        <f t="shared" si="1"/>
        <v>2</v>
      </c>
      <c r="P33" s="226"/>
      <c r="Q33" s="226"/>
      <c r="R33" s="226"/>
      <c r="S33" s="226"/>
      <c r="T33" s="226"/>
    </row>
    <row r="34" spans="1:20" x14ac:dyDescent="0.55000000000000004">
      <c r="A34" s="242"/>
      <c r="B34" s="267"/>
      <c r="C34" s="268" t="s">
        <v>39</v>
      </c>
      <c r="D34" s="263">
        <v>5</v>
      </c>
      <c r="E34" s="263">
        <v>1</v>
      </c>
      <c r="F34" s="263">
        <v>2</v>
      </c>
      <c r="G34" s="263">
        <v>0</v>
      </c>
      <c r="H34" s="263">
        <v>0</v>
      </c>
      <c r="I34" s="263">
        <v>24</v>
      </c>
      <c r="J34" s="263"/>
      <c r="K34" s="263">
        <v>1</v>
      </c>
      <c r="L34" s="270">
        <v>22</v>
      </c>
      <c r="M34" s="439">
        <f t="shared" si="1"/>
        <v>55</v>
      </c>
      <c r="P34" s="226"/>
      <c r="Q34" s="226"/>
      <c r="R34" s="226"/>
      <c r="S34" s="226"/>
      <c r="T34" s="226"/>
    </row>
    <row r="35" spans="1:20" ht="14.1" x14ac:dyDescent="0.55000000000000004">
      <c r="A35" s="242"/>
      <c r="B35" s="271"/>
      <c r="C35" s="272" t="s">
        <v>99</v>
      </c>
      <c r="D35" s="273">
        <f>SUM(D30:D34)</f>
        <v>9</v>
      </c>
      <c r="E35" s="273">
        <f t="shared" ref="E35:L35" si="2">SUM(E30:E34)</f>
        <v>2</v>
      </c>
      <c r="F35" s="273">
        <f t="shared" si="2"/>
        <v>3</v>
      </c>
      <c r="G35" s="273">
        <f t="shared" si="2"/>
        <v>0</v>
      </c>
      <c r="H35" s="273">
        <f t="shared" si="2"/>
        <v>0</v>
      </c>
      <c r="I35" s="273">
        <f t="shared" si="2"/>
        <v>43</v>
      </c>
      <c r="J35" s="273">
        <f t="shared" si="2"/>
        <v>0</v>
      </c>
      <c r="K35" s="273">
        <f t="shared" si="2"/>
        <v>2</v>
      </c>
      <c r="L35" s="273">
        <f t="shared" si="2"/>
        <v>40</v>
      </c>
      <c r="M35" s="440">
        <f t="shared" si="1"/>
        <v>99</v>
      </c>
      <c r="N35" s="274"/>
      <c r="P35" s="226"/>
      <c r="Q35" s="226"/>
      <c r="R35" s="226"/>
      <c r="S35" s="226"/>
      <c r="T35" s="226"/>
    </row>
    <row r="36" spans="1:20" ht="24.6" x14ac:dyDescent="0.55000000000000004">
      <c r="A36" s="242"/>
      <c r="B36" s="275" t="s">
        <v>5</v>
      </c>
      <c r="C36" s="262" t="s">
        <v>38</v>
      </c>
      <c r="D36" s="263">
        <v>1</v>
      </c>
      <c r="E36" s="263">
        <v>0</v>
      </c>
      <c r="F36" s="263">
        <v>0</v>
      </c>
      <c r="G36" s="263"/>
      <c r="H36" s="263"/>
      <c r="I36" s="263">
        <v>3</v>
      </c>
      <c r="J36" s="263"/>
      <c r="K36" s="263"/>
      <c r="L36" s="264">
        <v>3</v>
      </c>
      <c r="M36" s="439">
        <f t="shared" si="1"/>
        <v>7</v>
      </c>
      <c r="P36" s="226"/>
      <c r="Q36" s="226"/>
      <c r="R36" s="226"/>
      <c r="S36" s="226"/>
      <c r="T36" s="226"/>
    </row>
    <row r="37" spans="1:20" x14ac:dyDescent="0.55000000000000004">
      <c r="A37" s="242"/>
      <c r="B37" s="265"/>
      <c r="C37" s="266" t="s">
        <v>93</v>
      </c>
      <c r="D37" s="263">
        <v>2</v>
      </c>
      <c r="E37" s="263">
        <v>0</v>
      </c>
      <c r="F37" s="263">
        <v>1</v>
      </c>
      <c r="G37" s="263"/>
      <c r="H37" s="263"/>
      <c r="I37" s="263">
        <v>10</v>
      </c>
      <c r="J37" s="263"/>
      <c r="K37" s="263"/>
      <c r="L37" s="264">
        <v>9</v>
      </c>
      <c r="M37" s="439">
        <f t="shared" si="1"/>
        <v>22</v>
      </c>
      <c r="P37" s="226"/>
      <c r="Q37" s="226"/>
      <c r="R37" s="226"/>
      <c r="T37" s="226"/>
    </row>
    <row r="38" spans="1:20" x14ac:dyDescent="0.55000000000000004">
      <c r="A38" s="242"/>
      <c r="B38" s="267"/>
      <c r="C38" s="268" t="s">
        <v>148</v>
      </c>
      <c r="D38" s="263">
        <v>4</v>
      </c>
      <c r="E38" s="263">
        <v>1</v>
      </c>
      <c r="F38" s="263">
        <v>1</v>
      </c>
      <c r="G38" s="263"/>
      <c r="H38" s="263"/>
      <c r="I38" s="263">
        <v>18</v>
      </c>
      <c r="J38" s="263"/>
      <c r="K38" s="263"/>
      <c r="L38" s="264">
        <v>16</v>
      </c>
      <c r="M38" s="439">
        <f t="shared" si="1"/>
        <v>40</v>
      </c>
      <c r="P38" s="226"/>
      <c r="Q38" s="226"/>
      <c r="R38" s="226"/>
      <c r="S38" s="226"/>
      <c r="T38" s="226"/>
    </row>
    <row r="39" spans="1:20" ht="24.6" x14ac:dyDescent="0.55000000000000004">
      <c r="A39" s="242"/>
      <c r="B39" s="267"/>
      <c r="C39" s="269" t="s">
        <v>109</v>
      </c>
      <c r="D39" s="263">
        <v>0</v>
      </c>
      <c r="E39" s="263">
        <v>0</v>
      </c>
      <c r="F39" s="263">
        <v>0</v>
      </c>
      <c r="G39" s="263"/>
      <c r="H39" s="263"/>
      <c r="I39" s="263">
        <v>2</v>
      </c>
      <c r="J39" s="263"/>
      <c r="K39" s="263"/>
      <c r="L39" s="264">
        <v>2</v>
      </c>
      <c r="M39" s="439">
        <f t="shared" si="1"/>
        <v>4</v>
      </c>
      <c r="P39" s="226"/>
      <c r="Q39" s="226"/>
      <c r="R39" s="226"/>
      <c r="S39" s="226"/>
      <c r="T39" s="226"/>
    </row>
    <row r="40" spans="1:20" x14ac:dyDescent="0.55000000000000004">
      <c r="A40" s="242"/>
      <c r="B40" s="267"/>
      <c r="C40" s="268" t="s">
        <v>39</v>
      </c>
      <c r="D40" s="263">
        <v>2</v>
      </c>
      <c r="E40" s="263">
        <v>0</v>
      </c>
      <c r="F40" s="263">
        <v>1</v>
      </c>
      <c r="G40" s="263"/>
      <c r="H40" s="263"/>
      <c r="I40" s="263">
        <v>11</v>
      </c>
      <c r="J40" s="263"/>
      <c r="K40" s="263"/>
      <c r="L40" s="270">
        <v>10</v>
      </c>
      <c r="M40" s="439">
        <f t="shared" si="1"/>
        <v>24</v>
      </c>
      <c r="P40" s="226"/>
      <c r="Q40" s="226"/>
      <c r="R40" s="226"/>
      <c r="S40" s="226"/>
      <c r="T40" s="226"/>
    </row>
    <row r="41" spans="1:20" ht="14.1" x14ac:dyDescent="0.55000000000000004">
      <c r="A41" s="242"/>
      <c r="B41" s="271"/>
      <c r="C41" s="272" t="s">
        <v>98</v>
      </c>
      <c r="D41" s="273">
        <f>SUM(D36:D40)</f>
        <v>9</v>
      </c>
      <c r="E41" s="273">
        <f t="shared" ref="E41:L41" si="3">SUM(E36:E40)</f>
        <v>1</v>
      </c>
      <c r="F41" s="273">
        <f t="shared" si="3"/>
        <v>3</v>
      </c>
      <c r="G41" s="273">
        <f t="shared" si="3"/>
        <v>0</v>
      </c>
      <c r="H41" s="273">
        <f t="shared" si="3"/>
        <v>0</v>
      </c>
      <c r="I41" s="273">
        <f t="shared" si="3"/>
        <v>44</v>
      </c>
      <c r="J41" s="273">
        <f t="shared" si="3"/>
        <v>0</v>
      </c>
      <c r="K41" s="273">
        <f t="shared" si="3"/>
        <v>0</v>
      </c>
      <c r="L41" s="273">
        <f t="shared" si="3"/>
        <v>40</v>
      </c>
      <c r="M41" s="440">
        <f t="shared" si="1"/>
        <v>97</v>
      </c>
      <c r="N41" s="274"/>
      <c r="P41" s="226"/>
      <c r="Q41" s="226"/>
      <c r="R41" s="226"/>
      <c r="S41" s="226"/>
      <c r="T41" s="226"/>
    </row>
    <row r="42" spans="1:20" ht="24.6" x14ac:dyDescent="0.55000000000000004">
      <c r="A42" s="242"/>
      <c r="B42" s="275" t="s">
        <v>35</v>
      </c>
      <c r="C42" s="262" t="s">
        <v>38</v>
      </c>
      <c r="D42" s="263"/>
      <c r="E42" s="263"/>
      <c r="F42" s="263"/>
      <c r="G42" s="263"/>
      <c r="H42" s="263"/>
      <c r="I42" s="263"/>
      <c r="J42" s="263"/>
      <c r="K42" s="263"/>
      <c r="L42" s="264"/>
      <c r="M42" s="439">
        <f t="shared" si="1"/>
        <v>0</v>
      </c>
      <c r="P42" s="226"/>
      <c r="Q42" s="226"/>
      <c r="R42" s="226"/>
      <c r="S42" s="226"/>
      <c r="T42" s="226"/>
    </row>
    <row r="43" spans="1:20" x14ac:dyDescent="0.55000000000000004">
      <c r="A43" s="242"/>
      <c r="B43" s="265"/>
      <c r="C43" s="266" t="s">
        <v>93</v>
      </c>
      <c r="D43" s="263"/>
      <c r="E43" s="263"/>
      <c r="F43" s="263"/>
      <c r="G43" s="263"/>
      <c r="H43" s="263"/>
      <c r="I43" s="263"/>
      <c r="J43" s="263"/>
      <c r="K43" s="263"/>
      <c r="L43" s="264"/>
      <c r="M43" s="439">
        <f t="shared" si="1"/>
        <v>0</v>
      </c>
      <c r="P43" s="226"/>
      <c r="Q43" s="226"/>
      <c r="R43" s="226"/>
      <c r="T43" s="226"/>
    </row>
    <row r="44" spans="1:20" x14ac:dyDescent="0.55000000000000004">
      <c r="A44" s="242"/>
      <c r="B44" s="267"/>
      <c r="C44" s="268" t="s">
        <v>148</v>
      </c>
      <c r="D44" s="263"/>
      <c r="E44" s="263"/>
      <c r="F44" s="263"/>
      <c r="G44" s="263"/>
      <c r="H44" s="263"/>
      <c r="I44" s="263"/>
      <c r="J44" s="263"/>
      <c r="K44" s="263"/>
      <c r="L44" s="264"/>
      <c r="M44" s="439">
        <f t="shared" si="1"/>
        <v>0</v>
      </c>
      <c r="P44" s="226"/>
      <c r="Q44" s="226"/>
      <c r="R44" s="226"/>
      <c r="S44" s="226"/>
      <c r="T44" s="226"/>
    </row>
    <row r="45" spans="1:20" ht="24.6" x14ac:dyDescent="0.55000000000000004">
      <c r="A45" s="242"/>
      <c r="B45" s="267"/>
      <c r="C45" s="269" t="s">
        <v>109</v>
      </c>
      <c r="D45" s="263"/>
      <c r="E45" s="263"/>
      <c r="F45" s="263"/>
      <c r="G45" s="263"/>
      <c r="H45" s="263"/>
      <c r="I45" s="263"/>
      <c r="J45" s="263"/>
      <c r="K45" s="263"/>
      <c r="L45" s="264"/>
      <c r="M45" s="439">
        <f t="shared" si="1"/>
        <v>0</v>
      </c>
      <c r="P45" s="226"/>
      <c r="Q45" s="226"/>
      <c r="R45" s="226"/>
      <c r="S45" s="226"/>
      <c r="T45" s="226"/>
    </row>
    <row r="46" spans="1:20" x14ac:dyDescent="0.55000000000000004">
      <c r="A46" s="242"/>
      <c r="B46" s="267"/>
      <c r="C46" s="268" t="s">
        <v>39</v>
      </c>
      <c r="D46" s="263"/>
      <c r="E46" s="263"/>
      <c r="F46" s="263"/>
      <c r="G46" s="263"/>
      <c r="H46" s="263"/>
      <c r="I46" s="263"/>
      <c r="J46" s="263"/>
      <c r="K46" s="263"/>
      <c r="L46" s="270"/>
      <c r="M46" s="439">
        <f t="shared" si="1"/>
        <v>0</v>
      </c>
      <c r="P46" s="226"/>
      <c r="Q46" s="226"/>
      <c r="R46" s="226"/>
      <c r="S46" s="226"/>
      <c r="T46" s="226"/>
    </row>
    <row r="47" spans="1:20" ht="14.1" x14ac:dyDescent="0.55000000000000004">
      <c r="A47" s="242"/>
      <c r="B47" s="271"/>
      <c r="C47" s="272" t="s">
        <v>97</v>
      </c>
      <c r="D47" s="273">
        <f>SUM(D42:D46)</f>
        <v>0</v>
      </c>
      <c r="E47" s="273">
        <f t="shared" ref="E47:L47" si="4">SUM(E42:E46)</f>
        <v>0</v>
      </c>
      <c r="F47" s="273">
        <f t="shared" si="4"/>
        <v>0</v>
      </c>
      <c r="G47" s="273">
        <f t="shared" si="4"/>
        <v>0</v>
      </c>
      <c r="H47" s="273">
        <f t="shared" si="4"/>
        <v>0</v>
      </c>
      <c r="I47" s="273">
        <f t="shared" si="4"/>
        <v>0</v>
      </c>
      <c r="J47" s="273">
        <f t="shared" si="4"/>
        <v>0</v>
      </c>
      <c r="K47" s="273">
        <f t="shared" si="4"/>
        <v>0</v>
      </c>
      <c r="L47" s="273">
        <f t="shared" si="4"/>
        <v>0</v>
      </c>
      <c r="M47" s="440">
        <f t="shared" si="1"/>
        <v>0</v>
      </c>
      <c r="N47" s="274"/>
      <c r="P47" s="226"/>
      <c r="Q47" s="226"/>
      <c r="R47" s="226"/>
      <c r="S47" s="226"/>
      <c r="T47" s="226"/>
    </row>
    <row r="48" spans="1:20" ht="24.6" x14ac:dyDescent="0.55000000000000004">
      <c r="A48" s="242"/>
      <c r="B48" s="275" t="s">
        <v>95</v>
      </c>
      <c r="C48" s="262" t="s">
        <v>38</v>
      </c>
      <c r="D48" s="263"/>
      <c r="E48" s="263"/>
      <c r="F48" s="263"/>
      <c r="G48" s="263"/>
      <c r="H48" s="263"/>
      <c r="I48" s="263"/>
      <c r="J48" s="263"/>
      <c r="K48" s="263"/>
      <c r="L48" s="264"/>
      <c r="M48" s="439">
        <f t="shared" si="1"/>
        <v>0</v>
      </c>
      <c r="P48" s="226"/>
      <c r="Q48" s="226"/>
      <c r="R48" s="226"/>
      <c r="S48" s="226"/>
      <c r="T48" s="226"/>
    </row>
    <row r="49" spans="1:48" x14ac:dyDescent="0.55000000000000004">
      <c r="A49" s="242"/>
      <c r="B49" s="265"/>
      <c r="C49" s="266" t="s">
        <v>93</v>
      </c>
      <c r="D49" s="263"/>
      <c r="E49" s="263"/>
      <c r="F49" s="263"/>
      <c r="G49" s="263"/>
      <c r="H49" s="263"/>
      <c r="I49" s="263"/>
      <c r="J49" s="263"/>
      <c r="K49" s="263"/>
      <c r="L49" s="264"/>
      <c r="M49" s="439">
        <f t="shared" si="1"/>
        <v>0</v>
      </c>
      <c r="P49" s="226"/>
      <c r="Q49" s="226"/>
      <c r="R49" s="226"/>
      <c r="T49" s="226"/>
    </row>
    <row r="50" spans="1:48" x14ac:dyDescent="0.55000000000000004">
      <c r="A50" s="242"/>
      <c r="B50" s="276"/>
      <c r="C50" s="268" t="s">
        <v>148</v>
      </c>
      <c r="D50" s="263"/>
      <c r="E50" s="263"/>
      <c r="F50" s="263"/>
      <c r="G50" s="263"/>
      <c r="H50" s="263"/>
      <c r="I50" s="263"/>
      <c r="J50" s="263"/>
      <c r="K50" s="263"/>
      <c r="L50" s="264"/>
      <c r="M50" s="439">
        <f t="shared" si="1"/>
        <v>0</v>
      </c>
      <c r="P50" s="226"/>
      <c r="Q50" s="226"/>
      <c r="R50" s="226"/>
      <c r="S50" s="226"/>
      <c r="T50" s="226"/>
    </row>
    <row r="51" spans="1:48" ht="24.6" x14ac:dyDescent="0.55000000000000004">
      <c r="A51" s="242"/>
      <c r="B51" s="276"/>
      <c r="C51" s="269" t="s">
        <v>109</v>
      </c>
      <c r="D51" s="263"/>
      <c r="E51" s="263"/>
      <c r="F51" s="263"/>
      <c r="G51" s="263"/>
      <c r="H51" s="263"/>
      <c r="I51" s="263"/>
      <c r="J51" s="263"/>
      <c r="K51" s="263"/>
      <c r="L51" s="264"/>
      <c r="M51" s="439">
        <f t="shared" si="1"/>
        <v>0</v>
      </c>
      <c r="P51" s="226"/>
      <c r="Q51" s="226"/>
      <c r="R51" s="226"/>
      <c r="S51" s="226"/>
      <c r="T51" s="226"/>
    </row>
    <row r="52" spans="1:48" x14ac:dyDescent="0.55000000000000004">
      <c r="A52" s="242"/>
      <c r="B52" s="276"/>
      <c r="C52" s="268" t="s">
        <v>39</v>
      </c>
      <c r="D52" s="263"/>
      <c r="E52" s="263"/>
      <c r="F52" s="263"/>
      <c r="G52" s="263"/>
      <c r="H52" s="263"/>
      <c r="I52" s="263"/>
      <c r="J52" s="263"/>
      <c r="K52" s="263"/>
      <c r="L52" s="270"/>
      <c r="M52" s="439">
        <f t="shared" si="1"/>
        <v>0</v>
      </c>
      <c r="P52" s="226"/>
      <c r="Q52" s="226"/>
      <c r="R52" s="226"/>
      <c r="S52" s="226"/>
      <c r="T52" s="226"/>
    </row>
    <row r="53" spans="1:48" ht="24.6" x14ac:dyDescent="0.55000000000000004">
      <c r="A53" s="242"/>
      <c r="B53" s="277"/>
      <c r="C53" s="278" t="s">
        <v>96</v>
      </c>
      <c r="D53" s="273">
        <f t="shared" ref="D53:L53" si="5">SUM(D48:D52)</f>
        <v>0</v>
      </c>
      <c r="E53" s="273">
        <f t="shared" si="5"/>
        <v>0</v>
      </c>
      <c r="F53" s="273">
        <f t="shared" si="5"/>
        <v>0</v>
      </c>
      <c r="G53" s="273">
        <f t="shared" si="5"/>
        <v>0</v>
      </c>
      <c r="H53" s="273">
        <f t="shared" si="5"/>
        <v>0</v>
      </c>
      <c r="I53" s="273">
        <f t="shared" si="5"/>
        <v>0</v>
      </c>
      <c r="J53" s="273">
        <f t="shared" si="5"/>
        <v>0</v>
      </c>
      <c r="K53" s="273">
        <f t="shared" si="5"/>
        <v>0</v>
      </c>
      <c r="L53" s="273">
        <f t="shared" si="5"/>
        <v>0</v>
      </c>
      <c r="M53" s="440">
        <f t="shared" si="1"/>
        <v>0</v>
      </c>
      <c r="N53" s="274"/>
      <c r="P53" s="226"/>
      <c r="Q53" s="226"/>
      <c r="R53" s="226"/>
      <c r="S53" s="226"/>
      <c r="T53" s="226"/>
    </row>
    <row r="54" spans="1:48" s="242" customFormat="1" x14ac:dyDescent="0.55000000000000004">
      <c r="B54" s="279"/>
      <c r="C54" s="280"/>
      <c r="D54" s="245"/>
      <c r="E54" s="245"/>
      <c r="F54" s="245"/>
      <c r="G54" s="245"/>
      <c r="H54" s="245"/>
      <c r="I54" s="245"/>
      <c r="J54" s="245"/>
      <c r="K54" s="245"/>
      <c r="L54" s="245"/>
      <c r="M54" s="245"/>
      <c r="N54" s="281"/>
      <c r="O54" s="245"/>
      <c r="P54" s="245"/>
      <c r="Q54" s="226"/>
      <c r="R54" s="226"/>
      <c r="S54" s="245"/>
      <c r="T54" s="245"/>
      <c r="U54" s="245"/>
      <c r="V54" s="245"/>
      <c r="W54" s="282"/>
      <c r="X54" s="245"/>
      <c r="Y54" s="245"/>
      <c r="Z54" s="245"/>
      <c r="AA54" s="245"/>
      <c r="AB54" s="282"/>
      <c r="AC54" s="245"/>
      <c r="AD54" s="245"/>
      <c r="AE54" s="245"/>
      <c r="AF54" s="245"/>
      <c r="AG54" s="282"/>
      <c r="AH54" s="245"/>
      <c r="AI54" s="245"/>
      <c r="AJ54" s="245"/>
      <c r="AK54" s="245"/>
      <c r="AL54" s="282"/>
      <c r="AM54" s="245"/>
      <c r="AN54" s="245"/>
      <c r="AO54" s="245"/>
      <c r="AP54" s="245"/>
      <c r="AQ54" s="282"/>
      <c r="AR54" s="245"/>
      <c r="AS54" s="245"/>
      <c r="AT54" s="245"/>
      <c r="AU54" s="245"/>
      <c r="AV54" s="282"/>
    </row>
    <row r="55" spans="1:48" s="242" customFormat="1" ht="12.3" x14ac:dyDescent="0.55000000000000004">
      <c r="C55" s="256" t="s">
        <v>11</v>
      </c>
      <c r="D55" s="273">
        <f t="shared" ref="D55:M55" si="6">SUM(D53,D47,D41,D35)</f>
        <v>18</v>
      </c>
      <c r="E55" s="273">
        <f t="shared" si="6"/>
        <v>3</v>
      </c>
      <c r="F55" s="273">
        <f t="shared" si="6"/>
        <v>6</v>
      </c>
      <c r="G55" s="273">
        <f t="shared" si="6"/>
        <v>0</v>
      </c>
      <c r="H55" s="273">
        <f t="shared" si="6"/>
        <v>0</v>
      </c>
      <c r="I55" s="273">
        <f t="shared" si="6"/>
        <v>87</v>
      </c>
      <c r="J55" s="273">
        <f t="shared" si="6"/>
        <v>0</v>
      </c>
      <c r="K55" s="273">
        <f t="shared" si="6"/>
        <v>2</v>
      </c>
      <c r="L55" s="273">
        <f t="shared" si="6"/>
        <v>80</v>
      </c>
      <c r="M55" s="273">
        <f t="shared" si="6"/>
        <v>196</v>
      </c>
      <c r="N55" s="283"/>
      <c r="O55" s="245"/>
      <c r="P55" s="245"/>
      <c r="Q55" s="245"/>
      <c r="R55" s="282"/>
      <c r="S55" s="245"/>
      <c r="T55" s="245"/>
      <c r="U55" s="245"/>
      <c r="V55" s="245"/>
      <c r="W55" s="282"/>
      <c r="X55" s="245"/>
      <c r="Y55" s="245"/>
      <c r="Z55" s="245"/>
      <c r="AA55" s="245"/>
      <c r="AB55" s="282"/>
      <c r="AC55" s="245"/>
      <c r="AD55" s="245"/>
      <c r="AE55" s="245"/>
      <c r="AF55" s="245"/>
      <c r="AG55" s="282"/>
      <c r="AH55" s="245"/>
      <c r="AI55" s="245"/>
      <c r="AJ55" s="245"/>
      <c r="AK55" s="245"/>
      <c r="AL55" s="282"/>
      <c r="AM55" s="245"/>
      <c r="AN55" s="245"/>
      <c r="AO55" s="245"/>
      <c r="AP55" s="245"/>
      <c r="AQ55" s="282"/>
      <c r="AR55" s="245"/>
      <c r="AS55" s="245"/>
      <c r="AT55" s="245"/>
      <c r="AU55" s="245"/>
      <c r="AV55" s="282"/>
    </row>
    <row r="56" spans="1:48" s="242" customFormat="1" ht="12.3" x14ac:dyDescent="0.55000000000000004">
      <c r="C56" s="256"/>
      <c r="D56" s="284"/>
      <c r="E56" s="284"/>
      <c r="F56" s="284"/>
      <c r="G56" s="284"/>
      <c r="H56" s="284"/>
      <c r="I56" s="284"/>
      <c r="J56" s="284"/>
      <c r="K56" s="284"/>
      <c r="L56" s="284"/>
      <c r="M56" s="284"/>
      <c r="N56" s="283"/>
      <c r="O56" s="245"/>
      <c r="P56" s="245"/>
      <c r="Q56" s="245"/>
      <c r="R56" s="282"/>
      <c r="S56" s="245"/>
      <c r="T56" s="245"/>
      <c r="U56" s="245"/>
      <c r="V56" s="245"/>
      <c r="W56" s="282"/>
      <c r="X56" s="245"/>
      <c r="Y56" s="245"/>
      <c r="Z56" s="245"/>
      <c r="AA56" s="245"/>
      <c r="AB56" s="282"/>
      <c r="AC56" s="245"/>
      <c r="AD56" s="245"/>
      <c r="AE56" s="245"/>
      <c r="AF56" s="245"/>
      <c r="AG56" s="282"/>
      <c r="AH56" s="245"/>
      <c r="AI56" s="245"/>
      <c r="AJ56" s="245"/>
      <c r="AK56" s="245"/>
      <c r="AL56" s="282"/>
      <c r="AM56" s="245"/>
      <c r="AN56" s="245"/>
      <c r="AO56" s="245"/>
      <c r="AP56" s="245"/>
      <c r="AQ56" s="282"/>
      <c r="AR56" s="245"/>
      <c r="AS56" s="245"/>
      <c r="AT56" s="245"/>
      <c r="AU56" s="245"/>
      <c r="AV56" s="282"/>
    </row>
    <row r="57" spans="1:48" s="254" customFormat="1" ht="14.1" x14ac:dyDescent="0.55000000000000004">
      <c r="E57" s="226"/>
      <c r="F57" s="226"/>
      <c r="H57" s="285" t="s">
        <v>16</v>
      </c>
      <c r="J57" s="226"/>
      <c r="M57" s="226"/>
      <c r="N57" s="286"/>
      <c r="O57" s="287"/>
      <c r="P57" s="287"/>
      <c r="Q57" s="287"/>
      <c r="R57" s="287"/>
      <c r="S57" s="287"/>
      <c r="T57" s="287"/>
      <c r="U57" s="287"/>
      <c r="V57" s="287"/>
      <c r="W57" s="287"/>
      <c r="X57" s="287"/>
      <c r="Y57" s="287"/>
      <c r="Z57" s="287"/>
      <c r="AA57" s="287"/>
      <c r="AB57" s="287"/>
      <c r="AC57" s="287"/>
      <c r="AD57" s="287">
        <v>1</v>
      </c>
      <c r="AE57" s="287"/>
      <c r="AF57" s="287"/>
      <c r="AG57" s="287"/>
      <c r="AH57" s="287"/>
      <c r="AI57" s="287"/>
      <c r="AJ57" s="287"/>
      <c r="AK57" s="287"/>
      <c r="AL57" s="287"/>
      <c r="AM57" s="287"/>
      <c r="AN57" s="287"/>
      <c r="AO57" s="287"/>
      <c r="AP57" s="287"/>
      <c r="AQ57" s="287"/>
      <c r="AR57" s="287"/>
      <c r="AS57" s="287"/>
      <c r="AT57" s="287"/>
      <c r="AU57" s="287"/>
      <c r="AV57" s="287"/>
    </row>
    <row r="58" spans="1:48" s="254" customFormat="1" ht="14.1" x14ac:dyDescent="0.55000000000000004">
      <c r="E58" s="226"/>
      <c r="F58" s="226"/>
      <c r="H58" s="258" t="s">
        <v>143</v>
      </c>
      <c r="J58" s="226"/>
      <c r="K58" s="285"/>
      <c r="M58" s="226"/>
      <c r="N58" s="286"/>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row>
    <row r="59" spans="1:48" s="242" customFormat="1" ht="12.3" x14ac:dyDescent="0.55000000000000004">
      <c r="B59" s="288"/>
      <c r="C59" s="288"/>
      <c r="D59" s="288"/>
      <c r="E59" s="288"/>
      <c r="F59" s="288"/>
      <c r="G59" s="288"/>
      <c r="H59" s="288"/>
      <c r="I59" s="288"/>
      <c r="J59" s="288"/>
      <c r="K59" s="288"/>
      <c r="L59" s="289" t="s">
        <v>19</v>
      </c>
      <c r="M59" s="263"/>
      <c r="N59" s="247"/>
    </row>
    <row r="60" spans="1:48" s="242" customFormat="1" ht="14.1" x14ac:dyDescent="0.55000000000000004">
      <c r="C60" s="226"/>
      <c r="D60" s="226"/>
      <c r="E60" s="226"/>
      <c r="F60" s="226"/>
      <c r="G60" s="226"/>
      <c r="H60" s="226"/>
      <c r="I60" s="226"/>
      <c r="J60" s="226"/>
      <c r="K60" s="226"/>
      <c r="L60" s="290" t="s">
        <v>20</v>
      </c>
      <c r="M60" s="263"/>
    </row>
    <row r="61" spans="1:48" ht="14.1" x14ac:dyDescent="0.55000000000000004">
      <c r="L61" s="291" t="s">
        <v>63</v>
      </c>
      <c r="M61" s="263"/>
      <c r="N61" s="226"/>
      <c r="O61" s="292"/>
      <c r="P61" s="292"/>
      <c r="Q61" s="292"/>
      <c r="R61" s="292"/>
      <c r="S61" s="293"/>
      <c r="T61" s="226"/>
    </row>
    <row r="62" spans="1:48" ht="15" x14ac:dyDescent="0.5">
      <c r="B62" s="259" t="s">
        <v>45</v>
      </c>
      <c r="C62" s="244"/>
      <c r="D62" s="245"/>
      <c r="E62" s="245"/>
      <c r="F62" s="245"/>
      <c r="G62" s="245"/>
      <c r="H62" s="245"/>
      <c r="I62" s="245"/>
      <c r="J62" s="245"/>
      <c r="K62" s="245"/>
      <c r="L62" s="245"/>
      <c r="M62" s="245"/>
      <c r="P62" s="226"/>
      <c r="Q62" s="226"/>
      <c r="R62" s="226"/>
      <c r="S62" s="226"/>
    </row>
    <row r="63" spans="1:48" x14ac:dyDescent="0.55000000000000004">
      <c r="B63" s="512"/>
      <c r="C63" s="512"/>
      <c r="D63" s="512"/>
      <c r="E63" s="512"/>
      <c r="F63" s="512"/>
      <c r="G63" s="512"/>
      <c r="H63" s="512"/>
      <c r="I63" s="512"/>
      <c r="J63" s="512"/>
      <c r="K63" s="512"/>
      <c r="L63" s="512"/>
      <c r="M63" s="512"/>
    </row>
    <row r="64" spans="1:48" x14ac:dyDescent="0.55000000000000004">
      <c r="B64" s="513"/>
      <c r="C64" s="513"/>
      <c r="D64" s="513"/>
      <c r="E64" s="513"/>
      <c r="F64" s="513"/>
      <c r="G64" s="513"/>
      <c r="H64" s="513"/>
      <c r="I64" s="513"/>
      <c r="J64" s="513"/>
      <c r="K64" s="513"/>
      <c r="L64" s="513"/>
      <c r="M64" s="513"/>
    </row>
    <row r="65" spans="1:20" s="228" customFormat="1" x14ac:dyDescent="0.55000000000000004">
      <c r="A65" s="226"/>
      <c r="B65" s="503" t="s">
        <v>186</v>
      </c>
      <c r="C65" s="504"/>
      <c r="D65" s="504"/>
      <c r="E65" s="504"/>
      <c r="F65" s="504"/>
      <c r="G65" s="504"/>
      <c r="H65" s="504"/>
      <c r="I65" s="504"/>
      <c r="J65" s="504"/>
      <c r="K65" s="504"/>
      <c r="L65" s="504"/>
      <c r="M65" s="505"/>
      <c r="O65" s="226"/>
      <c r="P65" s="229"/>
      <c r="Q65" s="229"/>
      <c r="R65" s="229"/>
      <c r="S65" s="229"/>
      <c r="T65" s="229"/>
    </row>
    <row r="66" spans="1:20" s="228" customFormat="1" x14ac:dyDescent="0.55000000000000004">
      <c r="A66" s="226"/>
      <c r="B66" s="506"/>
      <c r="C66" s="514"/>
      <c r="D66" s="514"/>
      <c r="E66" s="514"/>
      <c r="F66" s="514"/>
      <c r="G66" s="514"/>
      <c r="H66" s="514"/>
      <c r="I66" s="514"/>
      <c r="J66" s="514"/>
      <c r="K66" s="514"/>
      <c r="L66" s="514"/>
      <c r="M66" s="508"/>
      <c r="O66" s="226"/>
      <c r="P66" s="229"/>
      <c r="Q66" s="229"/>
      <c r="R66" s="229"/>
      <c r="S66" s="229"/>
      <c r="T66" s="229"/>
    </row>
    <row r="67" spans="1:20" s="228" customFormat="1" x14ac:dyDescent="0.55000000000000004">
      <c r="A67" s="226"/>
      <c r="B67" s="506"/>
      <c r="C67" s="514"/>
      <c r="D67" s="514"/>
      <c r="E67" s="514"/>
      <c r="F67" s="514"/>
      <c r="G67" s="514"/>
      <c r="H67" s="514"/>
      <c r="I67" s="514"/>
      <c r="J67" s="514"/>
      <c r="K67" s="514"/>
      <c r="L67" s="514"/>
      <c r="M67" s="508"/>
      <c r="O67" s="226"/>
      <c r="P67" s="229"/>
      <c r="Q67" s="229"/>
      <c r="R67" s="229"/>
      <c r="S67" s="229"/>
      <c r="T67" s="229"/>
    </row>
    <row r="68" spans="1:20" s="228" customFormat="1" x14ac:dyDescent="0.55000000000000004">
      <c r="A68" s="226"/>
      <c r="B68" s="509"/>
      <c r="C68" s="510"/>
      <c r="D68" s="510"/>
      <c r="E68" s="510"/>
      <c r="F68" s="510"/>
      <c r="G68" s="510"/>
      <c r="H68" s="510"/>
      <c r="I68" s="510"/>
      <c r="J68" s="510"/>
      <c r="K68" s="510"/>
      <c r="L68" s="510"/>
      <c r="M68" s="511"/>
      <c r="O68" s="226"/>
      <c r="P68" s="229"/>
      <c r="Q68" s="229"/>
      <c r="R68" s="229"/>
      <c r="S68" s="229"/>
      <c r="T68" s="229"/>
    </row>
    <row r="69" spans="1:20" s="228" customFormat="1" x14ac:dyDescent="0.55000000000000004">
      <c r="A69" s="226"/>
      <c r="B69" s="294"/>
      <c r="C69" s="294"/>
      <c r="D69" s="294"/>
      <c r="E69" s="294"/>
      <c r="F69" s="294"/>
      <c r="G69" s="294"/>
      <c r="H69" s="294"/>
      <c r="I69" s="294"/>
      <c r="J69" s="294"/>
      <c r="K69" s="294"/>
      <c r="L69" s="294"/>
      <c r="M69" s="294"/>
      <c r="O69" s="226"/>
      <c r="P69" s="229"/>
      <c r="Q69" s="229"/>
      <c r="R69" s="229"/>
      <c r="S69" s="229"/>
      <c r="T69" s="229"/>
    </row>
    <row r="70" spans="1:20" s="228" customFormat="1" ht="15" x14ac:dyDescent="0.5">
      <c r="A70" s="242"/>
      <c r="B70" s="259" t="s">
        <v>100</v>
      </c>
      <c r="C70" s="244"/>
      <c r="D70" s="245"/>
      <c r="E70" s="245"/>
      <c r="F70" s="245"/>
      <c r="G70" s="245"/>
      <c r="H70" s="245"/>
      <c r="I70" s="245"/>
      <c r="J70" s="245"/>
      <c r="K70" s="245"/>
      <c r="L70" s="245"/>
      <c r="M70" s="245"/>
      <c r="O70" s="226"/>
      <c r="P70" s="229"/>
      <c r="Q70" s="229"/>
      <c r="R70" s="229"/>
      <c r="S70" s="229"/>
      <c r="T70" s="229"/>
    </row>
    <row r="71" spans="1:20" s="228" customFormat="1" x14ac:dyDescent="0.55000000000000004">
      <c r="A71" s="242"/>
      <c r="B71" s="258"/>
      <c r="C71" s="244"/>
      <c r="D71" s="245"/>
      <c r="E71" s="245"/>
      <c r="F71" s="245"/>
      <c r="G71" s="245"/>
      <c r="H71" s="245"/>
      <c r="I71" s="245"/>
      <c r="J71" s="245"/>
      <c r="K71" s="245"/>
      <c r="L71" s="245"/>
      <c r="M71" s="245"/>
      <c r="O71" s="226"/>
      <c r="P71" s="229"/>
      <c r="Q71" s="229"/>
      <c r="R71" s="229"/>
      <c r="S71" s="229"/>
      <c r="T71" s="229"/>
    </row>
    <row r="72" spans="1:20" s="228" customFormat="1" x14ac:dyDescent="0.55000000000000004">
      <c r="A72" s="242"/>
      <c r="B72" s="295"/>
      <c r="C72" s="296"/>
      <c r="D72" s="296"/>
      <c r="E72" s="296"/>
      <c r="F72" s="296"/>
      <c r="G72" s="296"/>
      <c r="H72" s="296"/>
      <c r="I72" s="296"/>
      <c r="J72" s="296"/>
      <c r="K72" s="296"/>
      <c r="L72" s="296"/>
      <c r="M72" s="297"/>
      <c r="O72" s="226"/>
      <c r="P72" s="229"/>
      <c r="Q72" s="229"/>
      <c r="R72" s="229"/>
      <c r="S72" s="229"/>
      <c r="T72" s="229"/>
    </row>
    <row r="73" spans="1:20" s="228" customFormat="1" x14ac:dyDescent="0.55000000000000004">
      <c r="A73" s="242"/>
      <c r="B73" s="298"/>
      <c r="C73" s="299"/>
      <c r="D73" s="299"/>
      <c r="E73" s="299"/>
      <c r="F73" s="299"/>
      <c r="G73" s="299"/>
      <c r="H73" s="299"/>
      <c r="I73" s="299"/>
      <c r="J73" s="299"/>
      <c r="K73" s="299"/>
      <c r="L73" s="299"/>
      <c r="M73" s="300"/>
      <c r="O73" s="226"/>
      <c r="P73" s="229"/>
      <c r="Q73" s="229"/>
      <c r="R73" s="229"/>
      <c r="S73" s="229"/>
      <c r="T73" s="229"/>
    </row>
    <row r="74" spans="1:20" s="228" customFormat="1" x14ac:dyDescent="0.55000000000000004">
      <c r="A74" s="242"/>
      <c r="B74" s="298"/>
      <c r="C74" s="299"/>
      <c r="D74" s="299"/>
      <c r="E74" s="299"/>
      <c r="F74" s="299"/>
      <c r="G74" s="299"/>
      <c r="H74" s="299"/>
      <c r="I74" s="299"/>
      <c r="J74" s="299"/>
      <c r="K74" s="299"/>
      <c r="L74" s="299"/>
      <c r="M74" s="300"/>
      <c r="O74" s="226"/>
      <c r="P74" s="229"/>
      <c r="Q74" s="229"/>
      <c r="R74" s="229"/>
      <c r="S74" s="229"/>
      <c r="T74" s="229"/>
    </row>
    <row r="75" spans="1:20" s="228" customFormat="1" x14ac:dyDescent="0.55000000000000004">
      <c r="A75" s="242"/>
      <c r="B75" s="301"/>
      <c r="C75" s="302"/>
      <c r="D75" s="302"/>
      <c r="E75" s="302"/>
      <c r="F75" s="302"/>
      <c r="G75" s="302"/>
      <c r="H75" s="302"/>
      <c r="I75" s="302"/>
      <c r="J75" s="302"/>
      <c r="K75" s="302"/>
      <c r="L75" s="302"/>
      <c r="M75" s="303"/>
      <c r="O75" s="226"/>
      <c r="P75" s="229"/>
      <c r="Q75" s="229"/>
      <c r="R75" s="229"/>
      <c r="S75" s="229"/>
      <c r="T75" s="229"/>
    </row>
  </sheetData>
  <mergeCells count="9">
    <mergeCell ref="B23:M26"/>
    <mergeCell ref="B63:M64"/>
    <mergeCell ref="B65:M68"/>
    <mergeCell ref="C3:F3"/>
    <mergeCell ref="C4:F4"/>
    <mergeCell ref="C5:F5"/>
    <mergeCell ref="C7:F7"/>
    <mergeCell ref="C8:F8"/>
    <mergeCell ref="B14:M14"/>
  </mergeCells>
  <pageMargins left="0.7" right="0.7" top="0.75" bottom="0.75" header="0.3" footer="0.3"/>
  <pageSetup scale="37" fitToHeight="0" orientation="portrait" horizontalDpi="1200" verticalDpi="1200" r:id="rId1"/>
  <headerFooter>
    <oddHeader>&amp;L&amp;G&amp;C&amp;9ILPA Diversity Metrics Template (2021)</oddHeader>
  </headerFooter>
  <ignoredErrors>
    <ignoredError sqref="M30:M55 M21" unlockedFormula="1"/>
  </ignoredError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Guidance</vt:lpstr>
      <vt:lpstr>Manager Template_Presentation</vt:lpstr>
      <vt:lpstr>Manager Template_Inputs</vt:lpstr>
      <vt:lpstr>Staff Movement_Simple</vt:lpstr>
      <vt:lpstr>PortCo Template</vt:lpstr>
      <vt:lpstr>Definitions</vt:lpstr>
      <vt:lpstr>ILPA DDQ DEI Questions</vt:lpstr>
      <vt:lpstr>EXAMPLE_GlobalFirm</vt:lpstr>
      <vt:lpstr>'ILPA DDQ DEI Questions'!_Hlk76466203</vt:lpstr>
      <vt:lpstr>Definitions!Print_Area</vt:lpstr>
      <vt:lpstr>EXAMPLE_GlobalFirm!Print_Area</vt:lpstr>
      <vt:lpstr>'ILPA DDQ DEI Questions'!Print_Area</vt:lpstr>
      <vt:lpstr>'Manager Template_Inputs'!Print_Area</vt:lpstr>
      <vt:lpstr>'Manager Template_Presentation'!Print_Area</vt:lpstr>
      <vt:lpstr>'PortCo Template'!Print_Area</vt:lpstr>
      <vt:lpstr>'Staff Movement_Simple'!Print_Area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ILPA</dc:creator>
  <cp:lastModifiedBy>Jennifer Choi</cp:lastModifiedBy>
  <cp:lastPrinted>2021-11-08T21:56:13Z</cp:lastPrinted>
  <dcterms:created xsi:type="dcterms:W3CDTF">2018-05-06T20:30:06Z</dcterms:created>
  <dcterms:modified xsi:type="dcterms:W3CDTF">2021-11-09T18:22:45Z</dcterms:modified>
</cp:coreProperties>
</file>